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CẢI CÁCH HÀNH CHÍNH 2024\Báo cáo\Báo cáo CCHC quý III năm 2024\CCHC quý III\"/>
    </mc:Choice>
  </mc:AlternateContent>
  <bookViews>
    <workbookView xWindow="-120" yWindow="-120" windowWidth="20730" windowHeight="11760" activeTab="1"/>
  </bookViews>
  <sheets>
    <sheet name="PL II" sheetId="1" r:id="rId1"/>
    <sheet name="PL III" sheetId="2" r:id="rId2"/>
  </sheets>
  <definedNames>
    <definedName name="_ftn1" localSheetId="0">'PL II'!$A$36</definedName>
    <definedName name="_ftnref1" localSheetId="0">'PL II'!#REF!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8" i="2" l="1"/>
  <c r="D64" i="2"/>
  <c r="D67" i="2"/>
  <c r="D66" i="2"/>
  <c r="D65" i="2"/>
  <c r="D61" i="2"/>
  <c r="D63" i="2"/>
  <c r="D62" i="2"/>
  <c r="D47" i="2"/>
  <c r="D22" i="1" l="1"/>
  <c r="E22" i="1"/>
  <c r="F22" i="1"/>
  <c r="G22" i="1"/>
  <c r="H22" i="1"/>
  <c r="I22" i="1"/>
  <c r="J22" i="1"/>
  <c r="K22" i="1"/>
  <c r="L22" i="1"/>
  <c r="M22" i="1"/>
  <c r="C22" i="1"/>
  <c r="D9" i="1"/>
  <c r="E9" i="1"/>
  <c r="F9" i="1"/>
  <c r="G9" i="1"/>
  <c r="H9" i="1"/>
  <c r="I9" i="1"/>
  <c r="J9" i="1"/>
  <c r="K9" i="1"/>
  <c r="L9" i="1"/>
  <c r="M9" i="1"/>
  <c r="C9" i="1"/>
  <c r="C27" i="1" l="1"/>
  <c r="L27" i="1"/>
  <c r="J27" i="1"/>
  <c r="H27" i="1"/>
  <c r="F27" i="1"/>
  <c r="D27" i="1"/>
  <c r="M27" i="1"/>
  <c r="K27" i="1"/>
  <c r="I27" i="1"/>
  <c r="G27" i="1"/>
  <c r="E27" i="1"/>
  <c r="D117" i="2"/>
  <c r="D9" i="2" l="1"/>
  <c r="D101" i="2"/>
</calcChain>
</file>

<file path=xl/sharedStrings.xml><?xml version="1.0" encoding="utf-8"?>
<sst xmlns="http://schemas.openxmlformats.org/spreadsheetml/2006/main" count="492" uniqueCount="307">
  <si>
    <t>Công tác chỉ đạo điều hành CCHC</t>
  </si>
  <si>
    <t>STT</t>
  </si>
  <si>
    <t>Chỉ tiêu thống kê</t>
  </si>
  <si>
    <t>(Sử dụng trong kỳ báo cáo hàng quý, 6 tháng, năm)</t>
  </si>
  <si>
    <t>Kết quả thống kê</t>
  </si>
  <si>
    <t>Ghi chú</t>
  </si>
  <si>
    <t>Đơn vị tính</t>
  </si>
  <si>
    <t>Số liệu</t>
  </si>
  <si>
    <r>
      <t>1.</t>
    </r>
    <r>
      <rPr>
        <b/>
        <sz val="7"/>
        <color theme="1"/>
        <rFont val="Times New Roman"/>
        <family val="1"/>
      </rPr>
      <t xml:space="preserve">      </t>
    </r>
    <r>
      <rPr>
        <b/>
        <sz val="13"/>
        <color theme="1"/>
        <rFont val="Times New Roman"/>
        <family val="1"/>
      </rPr>
      <t> </t>
    </r>
  </si>
  <si>
    <t>Văn bản</t>
  </si>
  <si>
    <r>
      <t>2.</t>
    </r>
    <r>
      <rPr>
        <b/>
        <sz val="7"/>
        <color theme="1"/>
        <rFont val="Times New Roman"/>
        <family val="1"/>
      </rPr>
      <t xml:space="preserve">      </t>
    </r>
    <r>
      <rPr>
        <b/>
        <sz val="13"/>
        <color theme="1"/>
        <rFont val="Times New Roman"/>
        <family val="1"/>
      </rPr>
      <t> </t>
    </r>
  </si>
  <si>
    <r>
      <t xml:space="preserve">Tỷ lệ hoàn thành Kế hoạch CCHC năm </t>
    </r>
    <r>
      <rPr>
        <i/>
        <sz val="13"/>
        <color theme="1"/>
        <rFont val="Times New Roman"/>
        <family val="1"/>
      </rPr>
      <t>(Lũy kế đến thời điểm báo cáo)</t>
    </r>
  </si>
  <si>
    <t>%</t>
  </si>
  <si>
    <r>
      <t>2.1.</t>
    </r>
    <r>
      <rPr>
        <sz val="7"/>
        <color theme="1"/>
        <rFont val="Times New Roman"/>
        <family val="1"/>
      </rPr>
      <t xml:space="preserve">  </t>
    </r>
    <r>
      <rPr>
        <sz val="13"/>
        <color theme="1"/>
        <rFont val="Times New Roman"/>
        <family val="1"/>
      </rPr>
      <t> </t>
    </r>
  </si>
  <si>
    <t>Số nhiệm vụ đề ra trong kế hoạch</t>
  </si>
  <si>
    <t>Nhiệm vụ</t>
  </si>
  <si>
    <r>
      <t>2.2.</t>
    </r>
    <r>
      <rPr>
        <sz val="7"/>
        <color theme="1"/>
        <rFont val="Times New Roman"/>
        <family val="1"/>
      </rPr>
      <t xml:space="preserve">  </t>
    </r>
    <r>
      <rPr>
        <sz val="13"/>
        <color theme="1"/>
        <rFont val="Times New Roman"/>
        <family val="1"/>
      </rPr>
      <t> </t>
    </r>
  </si>
  <si>
    <t>Số nhiệm vụ đã hoàn thành</t>
  </si>
  <si>
    <r>
      <t>3.</t>
    </r>
    <r>
      <rPr>
        <b/>
        <sz val="7"/>
        <color theme="1"/>
        <rFont val="Times New Roman"/>
        <family val="1"/>
      </rPr>
      <t xml:space="preserve">      </t>
    </r>
    <r>
      <rPr>
        <b/>
        <sz val="13"/>
        <color theme="1"/>
        <rFont val="Times New Roman"/>
        <family val="1"/>
      </rPr>
      <t> </t>
    </r>
  </si>
  <si>
    <t>Kiểm tra CCHC</t>
  </si>
  <si>
    <r>
      <t>3.1.</t>
    </r>
    <r>
      <rPr>
        <sz val="7"/>
        <color theme="1"/>
        <rFont val="Times New Roman"/>
        <family val="1"/>
      </rPr>
      <t xml:space="preserve">  </t>
    </r>
    <r>
      <rPr>
        <sz val="13"/>
        <color theme="1"/>
        <rFont val="Times New Roman"/>
        <family val="1"/>
      </rPr>
      <t> </t>
    </r>
  </si>
  <si>
    <t>Cơ quan, đơn vị</t>
  </si>
  <si>
    <r>
      <t>3.3.</t>
    </r>
    <r>
      <rPr>
        <sz val="7"/>
        <color theme="1"/>
        <rFont val="Times New Roman"/>
        <family val="1"/>
      </rPr>
      <t xml:space="preserve">  </t>
    </r>
    <r>
      <rPr>
        <sz val="13"/>
        <color theme="1"/>
        <rFont val="Times New Roman"/>
        <family val="1"/>
      </rPr>
      <t> </t>
    </r>
  </si>
  <si>
    <t>Số vấn đề phát hiện qua kiểm tra</t>
  </si>
  <si>
    <t>Vấn đề</t>
  </si>
  <si>
    <t>Số vấn đề phát hiện đã xử lý xong</t>
  </si>
  <si>
    <r>
      <t>4.</t>
    </r>
    <r>
      <rPr>
        <b/>
        <sz val="7"/>
        <color theme="1"/>
        <rFont val="Times New Roman"/>
        <family val="1"/>
      </rPr>
      <t xml:space="preserve">      </t>
    </r>
    <r>
      <rPr>
        <b/>
        <sz val="13"/>
        <color theme="1"/>
        <rFont val="Times New Roman"/>
        <family val="1"/>
      </rPr>
      <t> </t>
    </r>
  </si>
  <si>
    <r>
      <t>4.2.</t>
    </r>
    <r>
      <rPr>
        <sz val="7"/>
        <color theme="1"/>
        <rFont val="Times New Roman"/>
        <family val="1"/>
      </rPr>
      <t xml:space="preserve">  </t>
    </r>
    <r>
      <rPr>
        <sz val="13"/>
        <color theme="1"/>
        <rFont val="Times New Roman"/>
        <family val="1"/>
      </rPr>
      <t> </t>
    </r>
  </si>
  <si>
    <r>
      <t>5.</t>
    </r>
    <r>
      <rPr>
        <b/>
        <sz val="7"/>
        <color theme="1"/>
        <rFont val="Times New Roman"/>
        <family val="1"/>
      </rPr>
      <t xml:space="preserve">      </t>
    </r>
    <r>
      <rPr>
        <b/>
        <sz val="13"/>
        <color theme="1"/>
        <rFont val="Times New Roman"/>
        <family val="1"/>
      </rPr>
      <t> </t>
    </r>
  </si>
  <si>
    <t>Khảo sát sự hài lòng của người dân, tổ chức</t>
  </si>
  <si>
    <t>Có = 1; Không = 0</t>
  </si>
  <si>
    <t>Số lượng phiếu khảo sát</t>
  </si>
  <si>
    <t>Số lượng</t>
  </si>
  <si>
    <t>Hình thức khảo sát</t>
  </si>
  <si>
    <t>Trực tuyến = 0</t>
  </si>
  <si>
    <t>Phát phiếu = 1</t>
  </si>
  <si>
    <t>Kết hợp = 2</t>
  </si>
  <si>
    <t>Tổ chức đối thoại của lãnh đạo với người dân, cộng đồng doanh nghiệp</t>
  </si>
  <si>
    <t>Không = 0</t>
  </si>
  <si>
    <t>Có = 1</t>
  </si>
  <si>
    <t>Cải cách thể chế</t>
  </si>
  <si>
    <t>Tổng số VBQPPL[1] do địa phương ban hành</t>
  </si>
  <si>
    <r>
      <t>1.1.</t>
    </r>
    <r>
      <rPr>
        <sz val="7"/>
        <color theme="1"/>
        <rFont val="Times New Roman"/>
        <family val="1"/>
      </rPr>
      <t xml:space="preserve">  </t>
    </r>
    <r>
      <rPr>
        <sz val="13"/>
        <color theme="1"/>
        <rFont val="Times New Roman"/>
        <family val="1"/>
      </rPr>
      <t> </t>
    </r>
  </si>
  <si>
    <r>
      <t>1.2.</t>
    </r>
    <r>
      <rPr>
        <sz val="7"/>
        <color theme="1"/>
        <rFont val="Times New Roman"/>
        <family val="1"/>
      </rPr>
      <t xml:space="preserve">  </t>
    </r>
    <r>
      <rPr>
        <sz val="13"/>
        <color theme="1"/>
        <rFont val="Times New Roman"/>
        <family val="1"/>
      </rPr>
      <t> </t>
    </r>
  </si>
  <si>
    <t>Số VBQPPL do cấp huyện ban hành</t>
  </si>
  <si>
    <r>
      <t>1.3.</t>
    </r>
    <r>
      <rPr>
        <sz val="7"/>
        <color theme="1"/>
        <rFont val="Times New Roman"/>
        <family val="1"/>
      </rPr>
      <t xml:space="preserve">  </t>
    </r>
    <r>
      <rPr>
        <sz val="13"/>
        <color theme="1"/>
        <rFont val="Times New Roman"/>
        <family val="1"/>
      </rPr>
      <t> </t>
    </r>
  </si>
  <si>
    <t>Số VBQPPL do cấp xã ban hành</t>
  </si>
  <si>
    <t>Kiểm tra, xử lý VBQPPL</t>
  </si>
  <si>
    <t>Số VBQPPL có kiến nghị xử lý đã được xử lý xong</t>
  </si>
  <si>
    <t xml:space="preserve">Rà soát VBQPPL </t>
  </si>
  <si>
    <t>Cải cách thủ tục hành chính</t>
  </si>
  <si>
    <t>Thống kê TTHC</t>
  </si>
  <si>
    <t>Số TTHC đã được phê duyệt phương án đơn giản hóa</t>
  </si>
  <si>
    <t>Thủ tục</t>
  </si>
  <si>
    <t>Số TTHC công bố mới</t>
  </si>
  <si>
    <t>Số TTHC bãi bỏ, thay thế</t>
  </si>
  <si>
    <t>Tổng số TTHC thuộc thẩm quyền giải quyết tại địa phương</t>
  </si>
  <si>
    <t>Thực hiện cơ chế một cửa, một cửa liên thông</t>
  </si>
  <si>
    <t>Số TTHC liên thông cùng cấp</t>
  </si>
  <si>
    <t>Số TTHC liên thông giữa các cấp chính quyền</t>
  </si>
  <si>
    <r>
      <t>2.3.</t>
    </r>
    <r>
      <rPr>
        <sz val="7"/>
        <color theme="1"/>
        <rFont val="Times New Roman"/>
        <family val="1"/>
      </rPr>
      <t xml:space="preserve">  </t>
    </r>
    <r>
      <rPr>
        <sz val="13"/>
        <color theme="1"/>
        <rFont val="Times New Roman"/>
        <family val="1"/>
      </rPr>
      <t> </t>
    </r>
  </si>
  <si>
    <t>Số TTHC đã thực hiện tiếp nhận và giải quyết hồ sơ không phụ thuộc vào địa giới hành chính.</t>
  </si>
  <si>
    <t>Kết quả giải quyết TTHC</t>
  </si>
  <si>
    <t>Tổng số hồ sơ TTHC đã giải quyết xong</t>
  </si>
  <si>
    <t>Hồ sơ</t>
  </si>
  <si>
    <t>Tỷ lệ giải quyết phản ánh, kiến nghị (PAKN) về quy định TTHC</t>
  </si>
  <si>
    <t>Tổng số PAKN đã tiếp nhận (trực tiếp hoặc do cơ quan có thẩm quyền chuyển đến)</t>
  </si>
  <si>
    <t>PAKN</t>
  </si>
  <si>
    <t>Số PAKN đã giải quyết xong</t>
  </si>
  <si>
    <t>Cải cách tổ chức bộ máy</t>
  </si>
  <si>
    <t>Sắp xếp, kiện toàn tổ chức bộ máy</t>
  </si>
  <si>
    <t>Số tổ chức liên ngành do cấp tỉnh thành lập</t>
  </si>
  <si>
    <t>Tổ chức</t>
  </si>
  <si>
    <t>Tổng số đơn vị sự nghiệp công lập (ĐVSNCL) tại địa phương</t>
  </si>
  <si>
    <t>Số ĐVSNCL thuộc UBND tỉnh</t>
  </si>
  <si>
    <t>Số ĐVSNCL thuộc sở, ngành và tương đương</t>
  </si>
  <si>
    <t>Số ĐVSNCL thuộc UBND cấp huyện</t>
  </si>
  <si>
    <t>Tỷ lệ ĐVSNCL đã cắt giảm so với năm 2015</t>
  </si>
  <si>
    <t>Số liệu về biên chế công chức</t>
  </si>
  <si>
    <t>Tổng số biên chế được giao trong năm</t>
  </si>
  <si>
    <t>Người</t>
  </si>
  <si>
    <t>Tổng số biên chế có mặt tại thời điểm báo cáo</t>
  </si>
  <si>
    <t>Số hợp đồng lao động làm việc tại các cơ quan, tổ chức hành chính</t>
  </si>
  <si>
    <t>Số biên chế đã tinh giản trong kỳ báo cáo</t>
  </si>
  <si>
    <t>Tỷ lệ phần trăm biên chế đã tinh giản so với năm 2015</t>
  </si>
  <si>
    <t>Số người làm việc hưởng lương từ NSNN tại các đơn vị sự nghiệp công lập</t>
  </si>
  <si>
    <t>Tổng số người làm việc được giao</t>
  </si>
  <si>
    <t>Tổng số người làm việc có mặt tại thời điểm báo cáo</t>
  </si>
  <si>
    <t>Số người đã tinh giản trong kỳ báo cáo</t>
  </si>
  <si>
    <t>Tỷ lệ % đã tinh giản so với năm 2015</t>
  </si>
  <si>
    <t>Cải cách chế độ công vụ</t>
  </si>
  <si>
    <t>Vị trí việc làm của công chức, viên chức</t>
  </si>
  <si>
    <t>Số cơ quan, tổ chức hành chính đã được phê duyệt vị trí việc làm theo quy định</t>
  </si>
  <si>
    <t>Số đơn vị sự nghiệp đã được phê duyệt vị trí việc làm theo quy định</t>
  </si>
  <si>
    <t>Số cơ quan, tổ chức có vi phạm trong thực hiện vị trí việc làm phát hiện qua thanh tra</t>
  </si>
  <si>
    <t>Tuyển dụng công chức, viên chức</t>
  </si>
  <si>
    <t>Số công chức được tuyển dụng (thi tuyển, xét tuyển)</t>
  </si>
  <si>
    <t>Số công chức được tuyển dụng theo trường hợp đặc biệt.</t>
  </si>
  <si>
    <t>Số cán bộ, công chức cấp xã được xét chuyển thành công chức cấp huyện trở lên.</t>
  </si>
  <si>
    <t>Số viên chức được tuyển dụng (thi tuyển, xét tuyển).</t>
  </si>
  <si>
    <t>Số viên chức được tuyển dụng theo trường hợp đặc biệt.</t>
  </si>
  <si>
    <r>
      <t xml:space="preserve">Số lượng lãnh đạo quản lý được tuyển chọn, bổ nhiệm thông qua thi tuyển </t>
    </r>
    <r>
      <rPr>
        <i/>
        <sz val="12"/>
        <color theme="1"/>
        <rFont val="Times New Roman"/>
        <family val="1"/>
      </rPr>
      <t>(Lũy kế từ đầu năm)</t>
    </r>
  </si>
  <si>
    <r>
      <t xml:space="preserve">Số lượng cán bộ, công chức, viên chức bị kỷ luật </t>
    </r>
    <r>
      <rPr>
        <i/>
        <sz val="12"/>
        <color theme="1"/>
        <rFont val="Times New Roman"/>
        <family val="1"/>
      </rPr>
      <t>(cả về Đảng và chính quyền).</t>
    </r>
  </si>
  <si>
    <t>Số lãnh đạo cấp tỉnh bị kỷ luật.</t>
  </si>
  <si>
    <t>Số lãnh đạo cấp sở, ngành và UBND cấp huyện bị kỷ luật.</t>
  </si>
  <si>
    <t>Số lãnh đạo cấp phòng thuộc sở, ngành và UBND cấp huyện bị kỷ luật.</t>
  </si>
  <si>
    <t>Số người làm việc hưởng lương từ NSNN tại các đơn vị SNCL bị kỷ luật.</t>
  </si>
  <si>
    <t>Cải cách tài chính công</t>
  </si>
  <si>
    <t>Tỷ lệ thực hiện Kế hoạch giải ngân vốn đầu tư công</t>
  </si>
  <si>
    <r>
      <t>1.1.</t>
    </r>
    <r>
      <rPr>
        <sz val="7"/>
        <color theme="1"/>
        <rFont val="Times New Roman"/>
        <family val="1"/>
      </rPr>
      <t xml:space="preserve">           </t>
    </r>
    <r>
      <rPr>
        <sz val="13"/>
        <color theme="1"/>
        <rFont val="Times New Roman"/>
        <family val="1"/>
      </rPr>
      <t> </t>
    </r>
  </si>
  <si>
    <t>Kế hoạch được giao</t>
  </si>
  <si>
    <t>Triệu đồng</t>
  </si>
  <si>
    <r>
      <t>1.2.</t>
    </r>
    <r>
      <rPr>
        <sz val="7"/>
        <color theme="1"/>
        <rFont val="Times New Roman"/>
        <family val="1"/>
      </rPr>
      <t xml:space="preserve">           </t>
    </r>
    <r>
      <rPr>
        <sz val="13"/>
        <color theme="1"/>
        <rFont val="Times New Roman"/>
        <family val="1"/>
      </rPr>
      <t> </t>
    </r>
  </si>
  <si>
    <t>Đã thực hiện</t>
  </si>
  <si>
    <r>
      <t xml:space="preserve">Thực hiện tự chủ tài chính của đơn vị sự nghiệp (ĐVSN) tại địa phương </t>
    </r>
    <r>
      <rPr>
        <i/>
        <sz val="12"/>
        <color theme="1"/>
        <rFont val="Times New Roman"/>
        <family val="1"/>
      </rPr>
      <t>(lũy kế đến thời điểm báo cáo)</t>
    </r>
  </si>
  <si>
    <r>
      <t>2.1.</t>
    </r>
    <r>
      <rPr>
        <sz val="7"/>
        <color theme="1"/>
        <rFont val="Times New Roman"/>
        <family val="1"/>
      </rPr>
      <t xml:space="preserve">           </t>
    </r>
    <r>
      <rPr>
        <sz val="13"/>
        <color theme="1"/>
        <rFont val="Times New Roman"/>
        <family val="1"/>
      </rPr>
      <t> </t>
    </r>
  </si>
  <si>
    <t>Tổng số ĐVSN công lập tại địa phương</t>
  </si>
  <si>
    <t>Đơn vị</t>
  </si>
  <si>
    <r>
      <t>2.2.</t>
    </r>
    <r>
      <rPr>
        <sz val="7"/>
        <color theme="1"/>
        <rFont val="Times New Roman"/>
        <family val="1"/>
      </rPr>
      <t xml:space="preserve">           </t>
    </r>
    <r>
      <rPr>
        <sz val="13"/>
        <color theme="1"/>
        <rFont val="Times New Roman"/>
        <family val="1"/>
      </rPr>
      <t> </t>
    </r>
  </si>
  <si>
    <t xml:space="preserve">Số ĐVSN tự bảo đảm chi thường xuyên và chi đầu tư </t>
  </si>
  <si>
    <r>
      <t>2.3.</t>
    </r>
    <r>
      <rPr>
        <sz val="7"/>
        <color theme="1"/>
        <rFont val="Times New Roman"/>
        <family val="1"/>
      </rPr>
      <t xml:space="preserve">           </t>
    </r>
    <r>
      <rPr>
        <sz val="13"/>
        <color theme="1"/>
        <rFont val="Times New Roman"/>
        <family val="1"/>
      </rPr>
      <t> </t>
    </r>
  </si>
  <si>
    <t>Số ĐVSN tự bảo đảm chi thường xuyên</t>
  </si>
  <si>
    <r>
      <t>2.4.</t>
    </r>
    <r>
      <rPr>
        <sz val="7"/>
        <color theme="1"/>
        <rFont val="Times New Roman"/>
        <family val="1"/>
      </rPr>
      <t xml:space="preserve">           </t>
    </r>
    <r>
      <rPr>
        <sz val="13"/>
        <color theme="1"/>
        <rFont val="Times New Roman"/>
        <family val="1"/>
      </rPr>
      <t> </t>
    </r>
  </si>
  <si>
    <t>Số ĐVSN tự bảo đảm một phần chi thường xuyên</t>
  </si>
  <si>
    <r>
      <t>2.4.1.</t>
    </r>
    <r>
      <rPr>
        <i/>
        <sz val="7"/>
        <color theme="1"/>
        <rFont val="Times New Roman"/>
        <family val="1"/>
      </rPr>
      <t xml:space="preserve">     </t>
    </r>
    <r>
      <rPr>
        <i/>
        <sz val="13"/>
        <color theme="1"/>
        <rFont val="Times New Roman"/>
        <family val="1"/>
      </rPr>
      <t> </t>
    </r>
  </si>
  <si>
    <t>Số ĐVSN tự bảo đảm từ 70% - dưới 100% chi thường xuyên</t>
  </si>
  <si>
    <r>
      <t>2.4.2.</t>
    </r>
    <r>
      <rPr>
        <i/>
        <sz val="7"/>
        <color theme="1"/>
        <rFont val="Times New Roman"/>
        <family val="1"/>
      </rPr>
      <t xml:space="preserve">     </t>
    </r>
    <r>
      <rPr>
        <i/>
        <sz val="13"/>
        <color theme="1"/>
        <rFont val="Times New Roman"/>
        <family val="1"/>
      </rPr>
      <t> </t>
    </r>
  </si>
  <si>
    <t>Số ĐVSN tự bảo đảm từ 30% - dưới 70% chi thường xuyên</t>
  </si>
  <si>
    <r>
      <t>2.4.3.</t>
    </r>
    <r>
      <rPr>
        <i/>
        <sz val="7"/>
        <color theme="1"/>
        <rFont val="Times New Roman"/>
        <family val="1"/>
      </rPr>
      <t xml:space="preserve">     </t>
    </r>
    <r>
      <rPr>
        <i/>
        <sz val="13"/>
        <color theme="1"/>
        <rFont val="Times New Roman"/>
        <family val="1"/>
      </rPr>
      <t> </t>
    </r>
  </si>
  <si>
    <t>Số ĐVSN tự bảo đảm từ 10% - dưới 30% chi thường xuyên</t>
  </si>
  <si>
    <r>
      <t>2.5.</t>
    </r>
    <r>
      <rPr>
        <sz val="7"/>
        <color theme="1"/>
        <rFont val="Times New Roman"/>
        <family val="1"/>
      </rPr>
      <t xml:space="preserve">           </t>
    </r>
    <r>
      <rPr>
        <sz val="13"/>
        <color theme="1"/>
        <rFont val="Times New Roman"/>
        <family val="1"/>
      </rPr>
      <t> </t>
    </r>
  </si>
  <si>
    <t>Số ĐVSN do Nhà nước bảo đảm chi thường xuyên</t>
  </si>
  <si>
    <r>
      <t>2.6.</t>
    </r>
    <r>
      <rPr>
        <sz val="7"/>
        <color theme="1"/>
        <rFont val="Times New Roman"/>
        <family val="1"/>
      </rPr>
      <t xml:space="preserve">           </t>
    </r>
    <r>
      <rPr>
        <sz val="13"/>
        <color theme="1"/>
        <rFont val="Times New Roman"/>
        <family val="1"/>
      </rPr>
      <t> </t>
    </r>
  </si>
  <si>
    <r>
      <t xml:space="preserve">Số lượng ĐVSN đã chuyển đổi thành công ty cổ phần </t>
    </r>
    <r>
      <rPr>
        <i/>
        <sz val="13"/>
        <color theme="1"/>
        <rFont val="Times New Roman"/>
        <family val="1"/>
      </rPr>
      <t>(lũy kế đến thời điểm báo cáo)</t>
    </r>
  </si>
  <si>
    <t>Xây dựng và phát triển Chính quyền điện tử, Chính quyền số</t>
  </si>
  <si>
    <t>Số liệu về trao đổi văn bản điện tử</t>
  </si>
  <si>
    <t>Thực hiện kết nối, liên thông các Hệ thống quản lý văn bản điều hành từ cấp tỉnh đến cấp xã</t>
  </si>
  <si>
    <t>Tỷ lệ sở, ngành đã kết nối, liên thông với UBND tỉnh</t>
  </si>
  <si>
    <t>Tỷ lệ UBND cấp huyện đã kết nối, liên thông với UBND tỉnh</t>
  </si>
  <si>
    <t>Tỷ lệ UBND cấp xã đã kết nối, liên thông với UBND huyện.</t>
  </si>
  <si>
    <t>Tỷ lệ sử dụng văn bản điện tử của các sở, ban, ngành cấp tỉnh</t>
  </si>
  <si>
    <t>Tỷ lệ sử dụng văn bản điện tử của UBND cấp huyện</t>
  </si>
  <si>
    <t>Tỷ lệ sử dụng văn bản điện tử của UBND cấp xã</t>
  </si>
  <si>
    <t>Cung cấp dịch vụ công trực tuyến</t>
  </si>
  <si>
    <t>Tổng số hồ sơ TTHC đã tiếp nhận (cả trực tiếp và trực tuyến)</t>
  </si>
  <si>
    <t>Số hồ sơ TTHC đã tiếp nhận trực tuyến</t>
  </si>
  <si>
    <t>Tỷ lệ TTHC được tích hợp, triển khai thanh toán trực tuyến</t>
  </si>
  <si>
    <t>Tổng số TTHC có yêu cầu nghĩa vụ tài chính (tất cả các TTHC có phát sinh phí, lệ phí,…)</t>
  </si>
  <si>
    <t>Số TTHC đã được tích hợp, triển khai thanh toán trực tuyến trên Cổng DVC quốc gia hoặc trên Cổng DVC của tỉnh.</t>
  </si>
  <si>
    <t>3.1. </t>
  </si>
  <si>
    <t>2.1.</t>
  </si>
  <si>
    <t>4.1.</t>
  </si>
  <si>
    <t xml:space="preserve">Số TTHC cấp tỉnh </t>
  </si>
  <si>
    <t xml:space="preserve">Số TTHC cấp huyện </t>
  </si>
  <si>
    <t xml:space="preserve">Số TTHC cấp xã </t>
  </si>
  <si>
    <r>
      <t xml:space="preserve">Số văn bản chỉ đạo CCHC đã ban hành </t>
    </r>
    <r>
      <rPr>
        <i/>
        <sz val="13"/>
        <color theme="1"/>
        <rFont val="Times New Roman"/>
        <family val="1"/>
      </rPr>
      <t>(Chương trình, Kế hoạch, Kết luận, chỉ thị, công văn chỉ đạo, quán triệt)</t>
    </r>
  </si>
  <si>
    <t>Số UBND cấp xã đã kiểm tra</t>
  </si>
  <si>
    <t>3.3.</t>
  </si>
  <si>
    <t>Số VBQPPL đã kiểm tra theo thẩm quyền</t>
  </si>
  <si>
    <t>2.2.</t>
  </si>
  <si>
    <r>
      <t>2.3.</t>
    </r>
    <r>
      <rPr>
        <sz val="7"/>
        <color theme="1"/>
        <rFont val="Times New Roman"/>
        <family val="1"/>
      </rPr>
      <t xml:space="preserve">    </t>
    </r>
    <r>
      <rPr>
        <sz val="13"/>
        <color theme="1"/>
        <rFont val="Times New Roman"/>
        <family val="1"/>
      </rPr>
      <t> </t>
    </r>
  </si>
  <si>
    <t xml:space="preserve">Số VBQPPL đã rà soát thuộc thẩm quyền </t>
  </si>
  <si>
    <r>
      <t>3.2.</t>
    </r>
    <r>
      <rPr>
        <sz val="7"/>
        <color theme="1"/>
        <rFont val="Times New Roman"/>
        <family val="1"/>
      </rPr>
      <t xml:space="preserve">    </t>
    </r>
    <r>
      <rPr>
        <sz val="13"/>
        <color theme="1"/>
        <rFont val="Times New Roman"/>
        <family val="1"/>
      </rPr>
      <t> </t>
    </r>
  </si>
  <si>
    <r>
      <t>3.3.</t>
    </r>
    <r>
      <rPr>
        <sz val="7"/>
        <color theme="1"/>
        <rFont val="Times New Roman"/>
        <family val="1"/>
      </rPr>
      <t xml:space="preserve">     </t>
    </r>
    <r>
      <rPr>
        <sz val="13"/>
        <color theme="1"/>
        <rFont val="Times New Roman"/>
        <family val="1"/>
      </rPr>
      <t> </t>
    </r>
  </si>
  <si>
    <t>III</t>
  </si>
  <si>
    <t>I</t>
  </si>
  <si>
    <t>II</t>
  </si>
  <si>
    <t xml:space="preserve"> THỐNG KÊ SỐ LIỆU BÁO CÁO CẢI CÁCH HÀNH CHÍNH ĐỊNH KỲ</t>
  </si>
  <si>
    <t>1.5.</t>
  </si>
  <si>
    <t>Số TTHC đã cập nhật, công khai trên Cổng DVC quốc gia</t>
  </si>
  <si>
    <t>IV</t>
  </si>
  <si>
    <t>Số hồ sơ TTHC giải quyết trước và đúng hạn</t>
  </si>
  <si>
    <t>3.1.1</t>
  </si>
  <si>
    <t>Tổng số hồ sơ đã tiếp nhận trong kỳ báo cáo</t>
  </si>
  <si>
    <t>3.2.3.</t>
  </si>
  <si>
    <t>Tỷ lệ hồ sơ TTHC do các sở, ngành tiếp nhận được giải quyết trước và đúng hạn</t>
  </si>
  <si>
    <t>Tỷ lệ hồ sơ TTHC do UBND cấp huyện tiếp nhận được giải quyết trước và đúng hạn</t>
  </si>
  <si>
    <t>Tỷ lệ hồ sơ TTHC do UBND cấp xã tiếp nhận được giải quyết trước và đúng hạn</t>
  </si>
  <si>
    <r>
      <t>1.2.1.</t>
    </r>
    <r>
      <rPr>
        <i/>
        <sz val="7"/>
        <color theme="1"/>
        <rFont val="Times New Roman"/>
        <family val="1"/>
      </rPr>
      <t xml:space="preserve">     </t>
    </r>
    <r>
      <rPr>
        <i/>
        <sz val="13"/>
        <color theme="1"/>
        <rFont val="Times New Roman"/>
        <family val="1"/>
      </rPr>
      <t> </t>
    </r>
  </si>
  <si>
    <r>
      <t>1.2.2.</t>
    </r>
    <r>
      <rPr>
        <i/>
        <sz val="7"/>
        <color theme="1"/>
        <rFont val="Times New Roman"/>
        <family val="1"/>
      </rPr>
      <t xml:space="preserve">     </t>
    </r>
    <r>
      <rPr>
        <i/>
        <sz val="13"/>
        <color theme="1"/>
        <rFont val="Times New Roman"/>
        <family val="1"/>
      </rPr>
      <t> </t>
    </r>
  </si>
  <si>
    <r>
      <t>1.2.3.</t>
    </r>
    <r>
      <rPr>
        <i/>
        <sz val="7"/>
        <color theme="1"/>
        <rFont val="Times New Roman"/>
        <family val="1"/>
      </rPr>
      <t xml:space="preserve">     </t>
    </r>
    <r>
      <rPr>
        <i/>
        <sz val="13"/>
        <color theme="1"/>
        <rFont val="Times New Roman"/>
        <family val="1"/>
      </rPr>
      <t> </t>
    </r>
  </si>
  <si>
    <r>
      <t>1.2.4.</t>
    </r>
    <r>
      <rPr>
        <i/>
        <sz val="7"/>
        <color theme="1"/>
        <rFont val="Times New Roman"/>
        <family val="1"/>
      </rPr>
      <t xml:space="preserve">     </t>
    </r>
    <r>
      <rPr>
        <i/>
        <sz val="13"/>
        <color theme="1"/>
        <rFont val="Times New Roman"/>
        <family val="1"/>
      </rPr>
      <t> </t>
    </r>
  </si>
  <si>
    <t>V</t>
  </si>
  <si>
    <r>
      <t>2.1.</t>
    </r>
    <r>
      <rPr>
        <i/>
        <sz val="7"/>
        <color theme="1"/>
        <rFont val="Times New Roman"/>
        <family val="1"/>
      </rPr>
      <t xml:space="preserve">  </t>
    </r>
    <r>
      <rPr>
        <i/>
        <sz val="13"/>
        <color theme="1"/>
        <rFont val="Times New Roman"/>
        <family val="1"/>
      </rPr>
      <t> </t>
    </r>
  </si>
  <si>
    <r>
      <t>2.2.</t>
    </r>
    <r>
      <rPr>
        <i/>
        <sz val="7"/>
        <color theme="1"/>
        <rFont val="Times New Roman"/>
        <family val="1"/>
      </rPr>
      <t xml:space="preserve">  </t>
    </r>
    <r>
      <rPr>
        <i/>
        <sz val="13"/>
        <color theme="1"/>
        <rFont val="Times New Roman"/>
        <family val="1"/>
      </rPr>
      <t> </t>
    </r>
  </si>
  <si>
    <r>
      <t>2.3.</t>
    </r>
    <r>
      <rPr>
        <i/>
        <sz val="7"/>
        <color theme="1"/>
        <rFont val="Times New Roman"/>
        <family val="1"/>
      </rPr>
      <t xml:space="preserve">  </t>
    </r>
    <r>
      <rPr>
        <i/>
        <sz val="13"/>
        <color theme="1"/>
        <rFont val="Times New Roman"/>
        <family val="1"/>
      </rPr>
      <t> </t>
    </r>
  </si>
  <si>
    <r>
      <t>2.4.</t>
    </r>
    <r>
      <rPr>
        <i/>
        <sz val="7"/>
        <color theme="1"/>
        <rFont val="Times New Roman"/>
        <family val="1"/>
      </rPr>
      <t xml:space="preserve">  </t>
    </r>
    <r>
      <rPr>
        <i/>
        <sz val="13"/>
        <color theme="1"/>
        <rFont val="Times New Roman"/>
        <family val="1"/>
      </rPr>
      <t> </t>
    </r>
  </si>
  <si>
    <r>
      <t>2.5.</t>
    </r>
    <r>
      <rPr>
        <i/>
        <sz val="7"/>
        <color theme="1"/>
        <rFont val="Times New Roman"/>
        <family val="1"/>
      </rPr>
      <t xml:space="preserve">  </t>
    </r>
    <r>
      <rPr>
        <i/>
        <sz val="13"/>
        <color theme="1"/>
        <rFont val="Times New Roman"/>
        <family val="1"/>
      </rPr>
      <t> </t>
    </r>
  </si>
  <si>
    <r>
      <t>1.1.</t>
    </r>
    <r>
      <rPr>
        <i/>
        <sz val="7"/>
        <color theme="1"/>
        <rFont val="Times New Roman"/>
        <family val="1"/>
      </rPr>
      <t xml:space="preserve">  </t>
    </r>
    <r>
      <rPr>
        <i/>
        <sz val="13"/>
        <color theme="1"/>
        <rFont val="Times New Roman"/>
        <family val="1"/>
      </rPr>
      <t> </t>
    </r>
  </si>
  <si>
    <r>
      <t>1.2.</t>
    </r>
    <r>
      <rPr>
        <i/>
        <sz val="7"/>
        <color theme="1"/>
        <rFont val="Times New Roman"/>
        <family val="1"/>
      </rPr>
      <t xml:space="preserve">  </t>
    </r>
    <r>
      <rPr>
        <i/>
        <sz val="13"/>
        <color theme="1"/>
        <rFont val="Times New Roman"/>
        <family val="1"/>
      </rPr>
      <t> </t>
    </r>
  </si>
  <si>
    <r>
      <t>1.3.</t>
    </r>
    <r>
      <rPr>
        <i/>
        <sz val="7"/>
        <color theme="1"/>
        <rFont val="Times New Roman"/>
        <family val="1"/>
      </rPr>
      <t xml:space="preserve">  </t>
    </r>
    <r>
      <rPr>
        <i/>
        <sz val="13"/>
        <color theme="1"/>
        <rFont val="Times New Roman"/>
        <family val="1"/>
      </rPr>
      <t> </t>
    </r>
  </si>
  <si>
    <r>
      <t>4.1.</t>
    </r>
    <r>
      <rPr>
        <i/>
        <sz val="7"/>
        <color theme="1"/>
        <rFont val="Times New Roman"/>
        <family val="1"/>
      </rPr>
      <t xml:space="preserve">  </t>
    </r>
    <r>
      <rPr>
        <i/>
        <sz val="13"/>
        <color theme="1"/>
        <rFont val="Times New Roman"/>
        <family val="1"/>
      </rPr>
      <t> </t>
    </r>
  </si>
  <si>
    <r>
      <t>4.2.</t>
    </r>
    <r>
      <rPr>
        <i/>
        <sz val="7"/>
        <color theme="1"/>
        <rFont val="Times New Roman"/>
        <family val="1"/>
      </rPr>
      <t xml:space="preserve">  </t>
    </r>
    <r>
      <rPr>
        <i/>
        <sz val="13"/>
        <color theme="1"/>
        <rFont val="Times New Roman"/>
        <family val="1"/>
      </rPr>
      <t> </t>
    </r>
  </si>
  <si>
    <r>
      <t>4.3.</t>
    </r>
    <r>
      <rPr>
        <i/>
        <sz val="7"/>
        <color theme="1"/>
        <rFont val="Times New Roman"/>
        <family val="1"/>
      </rPr>
      <t xml:space="preserve">  </t>
    </r>
    <r>
      <rPr>
        <i/>
        <sz val="13"/>
        <color theme="1"/>
        <rFont val="Times New Roman"/>
        <family val="1"/>
      </rPr>
      <t> </t>
    </r>
  </si>
  <si>
    <r>
      <t>4.4.</t>
    </r>
    <r>
      <rPr>
        <i/>
        <sz val="7"/>
        <color theme="1"/>
        <rFont val="Times New Roman"/>
        <family val="1"/>
      </rPr>
      <t xml:space="preserve">  </t>
    </r>
    <r>
      <rPr>
        <i/>
        <sz val="13"/>
        <color theme="1"/>
        <rFont val="Times New Roman"/>
        <family val="1"/>
      </rPr>
      <t> </t>
    </r>
  </si>
  <si>
    <r>
      <t>3.1.</t>
    </r>
    <r>
      <rPr>
        <i/>
        <sz val="7"/>
        <color theme="1"/>
        <rFont val="Times New Roman"/>
        <family val="1"/>
      </rPr>
      <t xml:space="preserve">  </t>
    </r>
    <r>
      <rPr>
        <i/>
        <sz val="13"/>
        <color theme="1"/>
        <rFont val="Times New Roman"/>
        <family val="1"/>
      </rPr>
      <t> </t>
    </r>
  </si>
  <si>
    <r>
      <t>3.2.</t>
    </r>
    <r>
      <rPr>
        <i/>
        <sz val="7"/>
        <color theme="1"/>
        <rFont val="Times New Roman"/>
        <family val="1"/>
      </rPr>
      <t xml:space="preserve">  </t>
    </r>
    <r>
      <rPr>
        <i/>
        <sz val="13"/>
        <color theme="1"/>
        <rFont val="Times New Roman"/>
        <family val="1"/>
      </rPr>
      <t> </t>
    </r>
  </si>
  <si>
    <r>
      <t>3.3.</t>
    </r>
    <r>
      <rPr>
        <i/>
        <sz val="7"/>
        <color theme="1"/>
        <rFont val="Times New Roman"/>
        <family val="1"/>
      </rPr>
      <t xml:space="preserve">  </t>
    </r>
    <r>
      <rPr>
        <i/>
        <sz val="13"/>
        <color theme="1"/>
        <rFont val="Times New Roman"/>
        <family val="1"/>
      </rPr>
      <t> </t>
    </r>
  </si>
  <si>
    <r>
      <t>3.4.</t>
    </r>
    <r>
      <rPr>
        <i/>
        <sz val="7"/>
        <color theme="1"/>
        <rFont val="Times New Roman"/>
        <family val="1"/>
      </rPr>
      <t xml:space="preserve">  </t>
    </r>
    <r>
      <rPr>
        <i/>
        <sz val="13"/>
        <color theme="1"/>
        <rFont val="Times New Roman"/>
        <family val="1"/>
      </rPr>
      <t> </t>
    </r>
  </si>
  <si>
    <t>VI</t>
  </si>
  <si>
    <t>VII</t>
  </si>
  <si>
    <t>2.1.3</t>
  </si>
  <si>
    <t>2.2.1</t>
  </si>
  <si>
    <t>2.2.2</t>
  </si>
  <si>
    <t>2.2.3.</t>
  </si>
  <si>
    <t>2.2.  </t>
  </si>
  <si>
    <t>2.3.</t>
  </si>
  <si>
    <t>2.3.1.</t>
  </si>
  <si>
    <t>2.3.2.</t>
  </si>
  <si>
    <t>2.4.</t>
  </si>
  <si>
    <t>2.4.1</t>
  </si>
  <si>
    <t>2.4.2</t>
  </si>
  <si>
    <t>2.5.</t>
  </si>
  <si>
    <t>2.5.1</t>
  </si>
  <si>
    <t>2.5.2</t>
  </si>
  <si>
    <r>
      <t>3.4</t>
    </r>
    <r>
      <rPr>
        <sz val="7"/>
        <color theme="1"/>
        <rFont val="Times New Roman"/>
        <family val="1"/>
      </rPr>
      <t xml:space="preserve">   </t>
    </r>
    <r>
      <rPr>
        <sz val="13"/>
        <color theme="1"/>
        <rFont val="Times New Roman"/>
        <family val="1"/>
      </rPr>
      <t> </t>
    </r>
  </si>
  <si>
    <t>3.5 </t>
  </si>
  <si>
    <t>Số cơ quan/đơn vị đã kiểm tra</t>
  </si>
  <si>
    <t>Số VBQPPL tham mưu cho cấp tỉnh ban hành</t>
  </si>
  <si>
    <t>Số VBQPPL cần phải xử lý sau kiểm tra</t>
  </si>
  <si>
    <t>Số VBQPPL cần phải xử lý sau rà soát</t>
  </si>
  <si>
    <t>Lĩnh vực giải quyết</t>
  </si>
  <si>
    <t>Số lượng hồ sơ tiếp nhận</t>
  </si>
  <si>
    <t>Kết quả giải quyết</t>
  </si>
  <si>
    <t>Tổng số</t>
  </si>
  <si>
    <t>Trong kỳ</t>
  </si>
  <si>
    <t>Kỳ trước chuyển sang</t>
  </si>
  <si>
    <t>Số lượng hồ sơ đã giải quyết</t>
  </si>
  <si>
    <t>Số lượng hồ sơ đang giải quyết</t>
  </si>
  <si>
    <t>Trực tuyến</t>
  </si>
  <si>
    <t>Trực tiếp, DV bưu chính công ích</t>
  </si>
  <si>
    <t>Trước hạn</t>
  </si>
  <si>
    <t>Đúng hạn</t>
  </si>
  <si>
    <t>Quá hạn</t>
  </si>
  <si>
    <t>Chưa đến hạn</t>
  </si>
  <si>
    <t>3= 4+5+6</t>
  </si>
  <si>
    <t>7= 8+9+10</t>
  </si>
  <si>
    <t>11 = 12+13</t>
  </si>
  <si>
    <t>Tổng cộng</t>
  </si>
  <si>
    <t>- Số liệu giải quyết TTHC theo cơ chế một cửa, một cửa liên thông</t>
  </si>
  <si>
    <t>- UBND cấp huyện tổng hợp số liệu của UBND cấp xã</t>
  </si>
  <si>
    <t>Phụ lục III</t>
  </si>
  <si>
    <t>Phụ lục II</t>
  </si>
  <si>
    <t>TTHC thuộc phạm vi thẩm quyền giải quyết của UBND cấp huyện</t>
  </si>
  <si>
    <t>TTHC thuộc phạm vi thẩm quyền giải quyết của UBND cấp xã</t>
  </si>
  <si>
    <t>3.3.1.</t>
  </si>
  <si>
    <t>3.3.2.</t>
  </si>
  <si>
    <t>3.3.3.</t>
  </si>
  <si>
    <r>
      <t>3.2.2</t>
    </r>
    <r>
      <rPr>
        <i/>
        <sz val="7"/>
        <color theme="1"/>
        <rFont val="Times New Roman"/>
        <family val="1"/>
      </rPr>
      <t xml:space="preserve">  </t>
    </r>
    <r>
      <rPr>
        <i/>
        <sz val="13"/>
        <color theme="1"/>
        <rFont val="Times New Roman"/>
        <family val="1"/>
      </rPr>
      <t> </t>
    </r>
  </si>
  <si>
    <r>
      <t>3.2.1</t>
    </r>
    <r>
      <rPr>
        <i/>
        <sz val="13"/>
        <color theme="1"/>
        <rFont val="Times New Roman"/>
        <family val="1"/>
      </rPr>
      <t> </t>
    </r>
  </si>
  <si>
    <t>3.2.</t>
  </si>
  <si>
    <r>
      <t>3.1.3.</t>
    </r>
    <r>
      <rPr>
        <i/>
        <sz val="7"/>
        <color theme="1"/>
        <rFont val="Times New Roman"/>
        <family val="1"/>
      </rPr>
      <t/>
    </r>
  </si>
  <si>
    <t>3.1.2.</t>
  </si>
  <si>
    <t>1.4.2.</t>
  </si>
  <si>
    <t>1.4.1.</t>
  </si>
  <si>
    <r>
      <t>1.4.</t>
    </r>
    <r>
      <rPr>
        <sz val="7"/>
        <color theme="1"/>
        <rFont val="Times New Roman"/>
        <family val="1"/>
      </rPr>
      <t> </t>
    </r>
  </si>
  <si>
    <t>1.4.3.</t>
  </si>
  <si>
    <t>3.4.2.</t>
  </si>
  <si>
    <t>3.4.1.</t>
  </si>
  <si>
    <r>
      <t>3.4.</t>
    </r>
    <r>
      <rPr>
        <sz val="7"/>
        <color theme="1"/>
        <rFont val="Times New Roman"/>
        <family val="1"/>
      </rPr>
      <t> </t>
    </r>
  </si>
  <si>
    <t>An toàn thực phẩm và Dinh dưỡng (Bộ Y tế)</t>
  </si>
  <si>
    <t>Bảo trợ xã hội (Bộ Lao động - Thương Binh và Xã hội)</t>
  </si>
  <si>
    <t>Chứng thực (Bộ Tư pháp)</t>
  </si>
  <si>
    <t>Hoạt động xây dựng (Bộ Xây dựng)</t>
  </si>
  <si>
    <t>Hộ tịch (Bộ Tư pháp)</t>
  </si>
  <si>
    <t>Lưu thông hàng hóa trong nước (Bộ Công Thương)</t>
  </si>
  <si>
    <t>Quản lý chất lượng nông lâm sản và thủy sản (Bộ Nông nghiệp và Phát triển nông thôn)</t>
  </si>
  <si>
    <t>Thi đua - khen thưởng (Bộ Nội vụ)</t>
  </si>
  <si>
    <t>Đất đai (Bộ Tài nguyên và Môi trường)</t>
  </si>
  <si>
    <t>02 hs trễ hạn</t>
  </si>
  <si>
    <t>Lâm nghiệp (Bộ Nông nghiệp và Phát triển nông thôn)</t>
  </si>
  <si>
    <t>Thành lập và hoạt động của doanh nghiệp (Bộ Kế hoạch và Đầu tư)</t>
  </si>
  <si>
    <t>Kinh doanh khí (Bộ Công Thương)</t>
  </si>
  <si>
    <t>1.1.   </t>
  </si>
  <si>
    <t>Tỷ lệ TTHC đủ điều kiện được cung cấp trực tuyến một phần</t>
  </si>
  <si>
    <t>Tổng số TTHC đủ điều kiện cung cấp trực tuyến một phần</t>
  </si>
  <si>
    <t>Số TTHC đang cung cấp trực tuyến một phần</t>
  </si>
  <si>
    <t>Số TTHC đang cung cấp trực tuyến một phần có phát sinh hồ sơ nộp trực tuyến</t>
  </si>
  <si>
    <t>Tỷ lệ TTHC đủ điều kiện được cung cấp trực tuyến toàn trình</t>
  </si>
  <si>
    <t>Tổng số TTHC đủ điều kiện cung cấp trực tuyến toàn trình</t>
  </si>
  <si>
    <t>Số TTHC đang cung cấp trực tuyến toàn trình</t>
  </si>
  <si>
    <t>Số TTHC đang cung cấp trực tuyến toàn trình có phát sinh hồ sơ nộp trực tuyến</t>
  </si>
  <si>
    <t>Tỷ lệ TTHC cung cấp trực tuyến một phần và toàn trình đã tích hợp, công khai trên Cổng DVC quốc gia</t>
  </si>
  <si>
    <t>Tổng số TTHC đang cung cấp trực tuyến một phần và toàn trình của địa phương</t>
  </si>
  <si>
    <t>Số TTHC cung cấp trực tuyến một phần và toàn trình đã tích hợp, công khai trên Cổng DVC quốc gia</t>
  </si>
  <si>
    <t xml:space="preserve">Tỷ lệ hồ sơ TTHC được tiếp nhận trực tuyến một phần và toàn trình (Chỉ thống kê đối với các TTHC một phần và toàn trình có phát sinh hồ sơ) </t>
  </si>
  <si>
    <t>1.       </t>
  </si>
  <si>
    <t>1.1.1.      </t>
  </si>
  <si>
    <t>1.1.2.      </t>
  </si>
  <si>
    <t>1.1.3.      </t>
  </si>
  <si>
    <t>1.2.   </t>
  </si>
  <si>
    <t>1.2.1.      </t>
  </si>
  <si>
    <t>1.2.2.      </t>
  </si>
  <si>
    <t>1.2.3.      </t>
  </si>
  <si>
    <t>2.       </t>
  </si>
  <si>
    <t>2.1.1.      </t>
  </si>
  <si>
    <t>2.1.2.      </t>
  </si>
  <si>
    <r>
      <t xml:space="preserve">Tỷ lệ sử dụng văn bản điện tử của địa phương </t>
    </r>
    <r>
      <rPr>
        <i/>
        <sz val="13"/>
        <color theme="1"/>
        <rFont val="Times New Roman"/>
        <family val="1"/>
      </rPr>
      <t>(Chỉ thống kê tỷ lệ văn bản được gửi hoàn toàn dưới dạng điện tử; sử dụng chữ ký số, chứng thư số và gửi trên môi trường điện tử).</t>
    </r>
  </si>
  <si>
    <t>CỦA CÁC PHÒNG BAN CHUYÊN MÔN, ỦY BAN NHÂN DÂN XÃ, THỊ TRẤN</t>
  </si>
  <si>
    <t>(Kèm theo Báo cáo số       /BC-UBND ngày      /9/2024 của UBND huyện Thạch An)</t>
  </si>
  <si>
    <r>
      <t xml:space="preserve">KẾT QUẢ GIẢI QUYẾT THỦ TỤC HÀNH CHÍNH </t>
    </r>
    <r>
      <rPr>
        <sz val="14"/>
        <color theme="1"/>
        <rFont val="Times New Roman"/>
        <family val="1"/>
      </rPr>
      <t>(từ ngày 05/6/2024 đến ngày 04/9/2024)</t>
    </r>
  </si>
  <si>
    <t>(Kèm theo Báo cáo số           /BC-UBND ngày       /9/2024 của UBND huyện Thạch An)</t>
  </si>
  <si>
    <t>10 hs đang giải quyết trong hạn</t>
  </si>
  <si>
    <t>09 hs đang giải quyết (trong hạn 8, quá hạn 1)</t>
  </si>
  <si>
    <t>99,94</t>
  </si>
  <si>
    <t>98,6</t>
  </si>
  <si>
    <t>99,62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</si>
</sst>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"/>
    <numFmt numFmtId="165" formatCode="_-* #,##0.000\ _₫_-;\-* #,##0.000\ _₫_-;_-* &quot;-&quot;??\ _₫_-;_-@_-"/>
  </numFmts>
  <fonts count="23" x14ac:knownFonts="1">
    <font>
      <sz val="12"/>
      <color theme="1"/>
      <name val="Times New Roman"/>
      <family val="2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sz val="7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Times New Roman"/>
      <family val="1"/>
    </font>
    <font>
      <sz val="7"/>
      <color theme="1"/>
      <name val="Times New Roman"/>
      <family val="1"/>
    </font>
    <font>
      <sz val="12"/>
      <color theme="1"/>
      <name val="Times New Roman"/>
      <family val="1"/>
    </font>
    <font>
      <i/>
      <sz val="7"/>
      <color theme="1"/>
      <name val="Times New Roman"/>
      <family val="1"/>
    </font>
    <font>
      <i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i/>
      <sz val="10"/>
      <color theme="1"/>
      <name val="Times New Roman"/>
      <family val="1"/>
    </font>
    <font>
      <sz val="12"/>
      <color theme="1"/>
      <name val="Times New Roman"/>
      <family val="2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i/>
      <sz val="13"/>
      <name val="Times New Roman"/>
      <family val="1"/>
    </font>
    <font>
      <b/>
      <sz val="13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119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0" fillId="0" borderId="1" xfId="0" applyBorder="1"/>
    <xf numFmtId="0" fontId="4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3" fillId="0" borderId="0" xfId="0" applyFont="1"/>
    <xf numFmtId="0" fontId="4" fillId="2" borderId="1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11" fillId="3" borderId="1" xfId="0" quotePrefix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0" fontId="9" fillId="0" borderId="1" xfId="0" applyNumberFormat="1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9" fontId="1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9" fillId="0" borderId="1" xfId="0" applyFont="1" applyBorder="1" applyAlignment="1">
      <alignment horizontal="justify" vertical="center" wrapText="1"/>
    </xf>
    <xf numFmtId="0" fontId="20" fillId="0" borderId="1" xfId="0" applyFont="1" applyBorder="1" applyAlignment="1">
      <alignment horizontal="justify" vertical="center" wrapText="1"/>
    </xf>
    <xf numFmtId="0" fontId="16" fillId="0" borderId="1" xfId="0" applyFont="1" applyBorder="1" applyAlignment="1">
      <alignment horizontal="center"/>
    </xf>
    <xf numFmtId="0" fontId="16" fillId="0" borderId="1" xfId="0" applyFont="1" applyBorder="1"/>
    <xf numFmtId="0" fontId="21" fillId="0" borderId="1" xfId="0" applyFont="1" applyBorder="1" applyAlignment="1">
      <alignment horizontal="justify" vertical="center" wrapText="1"/>
    </xf>
    <xf numFmtId="10" fontId="17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/>
    <xf numFmtId="0" fontId="7" fillId="0" borderId="0" xfId="0" applyFont="1" applyAlignment="1">
      <alignment horizontal="center" vertical="center"/>
    </xf>
    <xf numFmtId="164" fontId="6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1" fillId="3" borderId="0" xfId="0" applyFont="1" applyFill="1" applyAlignment="1">
      <alignment horizontal="center" vertical="center"/>
    </xf>
    <xf numFmtId="0" fontId="0" fillId="3" borderId="7" xfId="0" applyFill="1" applyBorder="1" applyAlignment="1">
      <alignment horizontal="center" vertical="center" wrapText="1"/>
    </xf>
    <xf numFmtId="10" fontId="6" fillId="0" borderId="1" xfId="0" applyNumberFormat="1" applyFont="1" applyBorder="1" applyAlignment="1">
      <alignment vertical="center" wrapText="1"/>
    </xf>
    <xf numFmtId="165" fontId="9" fillId="0" borderId="1" xfId="1" applyNumberFormat="1" applyFont="1" applyBorder="1" applyAlignment="1">
      <alignment vertical="center" wrapText="1"/>
    </xf>
    <xf numFmtId="0" fontId="0" fillId="0" borderId="0" xfId="0" applyFill="1" applyProtection="1"/>
    <xf numFmtId="0" fontId="22" fillId="0" borderId="8" xfId="0" applyFont="1" applyFill="1" applyBorder="1" applyAlignment="1" applyProtection="1">
      <alignment horizontal="center" vertical="center" wrapText="1"/>
    </xf>
    <xf numFmtId="0" fontId="22" fillId="0" borderId="8" xfId="0" applyFont="1" applyFill="1" applyBorder="1" applyAlignment="1" applyProtection="1">
      <alignment horizontal="center" vertical="center"/>
    </xf>
    <xf numFmtId="0" fontId="22" fillId="0" borderId="8" xfId="0" applyFont="1" applyFill="1" applyBorder="1" applyAlignment="1" applyProtection="1">
      <alignment horizontal="left" vertical="center" wrapText="1"/>
    </xf>
    <xf numFmtId="0" fontId="0" fillId="0" borderId="8" xfId="0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0" fillId="0" borderId="8" xfId="0" applyFill="1" applyBorder="1" applyAlignment="1" applyProtection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0" fontId="11" fillId="0" borderId="1" xfId="1" applyNumberFormat="1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3" borderId="0" xfId="0" quotePrefix="1" applyFill="1" applyAlignment="1">
      <alignment horizontal="left" vertical="center"/>
    </xf>
    <xf numFmtId="0" fontId="2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2" fillId="0" borderId="2" xfId="0" applyFont="1" applyBorder="1" applyAlignment="1">
      <alignment horizontal="justify" vertical="center" wrapText="1"/>
    </xf>
    <xf numFmtId="0" fontId="12" fillId="0" borderId="4" xfId="0" applyFont="1" applyBorder="1" applyAlignment="1">
      <alignment horizontal="justify" vertical="center" wrapText="1"/>
    </xf>
    <xf numFmtId="0" fontId="12" fillId="0" borderId="3" xfId="0" applyFont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zoomScale="70" zoomScaleNormal="70" workbookViewId="0">
      <pane xSplit="2" ySplit="9" topLeftCell="C19" activePane="bottomRight" state="frozen"/>
      <selection pane="topRight" activeCell="C1" sqref="C1"/>
      <selection pane="bottomLeft" activeCell="A10" sqref="A10"/>
      <selection pane="bottomRight" activeCell="J21" sqref="J21"/>
    </sheetView>
  </sheetViews>
  <sheetFormatPr defaultRowHeight="15.75" x14ac:dyDescent="0.25"/>
  <cols>
    <col min="1" max="1" width="4.5" style="21" bestFit="1" customWidth="1"/>
    <col min="2" max="2" width="34.75" style="21" customWidth="1"/>
    <col min="3" max="3" width="10.25" style="21" bestFit="1" customWidth="1"/>
    <col min="4" max="4" width="7.5" style="21" customWidth="1"/>
    <col min="5" max="5" width="11.375" style="21" customWidth="1"/>
    <col min="6" max="6" width="8.25" style="21" customWidth="1"/>
    <col min="7" max="7" width="11.25" style="21" bestFit="1" customWidth="1"/>
    <col min="8" max="10" width="6.375" style="69" customWidth="1"/>
    <col min="11" max="11" width="11.375" style="21" bestFit="1" customWidth="1"/>
    <col min="12" max="12" width="8.375" style="21" bestFit="1" customWidth="1"/>
    <col min="13" max="13" width="6.25" style="21" customWidth="1"/>
    <col min="14" max="16384" width="9" style="20"/>
  </cols>
  <sheetData>
    <row r="1" spans="1:13" ht="18.75" x14ac:dyDescent="0.25">
      <c r="A1" s="78" t="s">
        <v>242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</row>
    <row r="2" spans="1:13" ht="24.75" customHeight="1" x14ac:dyDescent="0.25">
      <c r="A2" s="78" t="s">
        <v>300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1:13" ht="21.75" customHeight="1" x14ac:dyDescent="0.25">
      <c r="A3" s="79" t="s">
        <v>301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</row>
    <row r="5" spans="1:13" ht="22.5" customHeight="1" x14ac:dyDescent="0.25">
      <c r="A5" s="80" t="s">
        <v>1</v>
      </c>
      <c r="B5" s="83" t="s">
        <v>221</v>
      </c>
      <c r="C5" s="86" t="s">
        <v>222</v>
      </c>
      <c r="D5" s="86"/>
      <c r="E5" s="86"/>
      <c r="F5" s="86"/>
      <c r="G5" s="87" t="s">
        <v>223</v>
      </c>
      <c r="H5" s="88"/>
      <c r="I5" s="88"/>
      <c r="J5" s="88"/>
      <c r="K5" s="88"/>
      <c r="L5" s="88"/>
      <c r="M5" s="89"/>
    </row>
    <row r="6" spans="1:13" ht="16.5" customHeight="1" x14ac:dyDescent="0.25">
      <c r="A6" s="81"/>
      <c r="B6" s="84"/>
      <c r="C6" s="80" t="s">
        <v>224</v>
      </c>
      <c r="D6" s="87" t="s">
        <v>225</v>
      </c>
      <c r="E6" s="89"/>
      <c r="F6" s="90" t="s">
        <v>226</v>
      </c>
      <c r="G6" s="92" t="s">
        <v>227</v>
      </c>
      <c r="H6" s="93"/>
      <c r="I6" s="93"/>
      <c r="J6" s="94"/>
      <c r="K6" s="92" t="s">
        <v>228</v>
      </c>
      <c r="L6" s="93"/>
      <c r="M6" s="94"/>
    </row>
    <row r="7" spans="1:13" ht="52.5" customHeight="1" x14ac:dyDescent="0.25">
      <c r="A7" s="82"/>
      <c r="B7" s="85"/>
      <c r="C7" s="82"/>
      <c r="D7" s="22" t="s">
        <v>229</v>
      </c>
      <c r="E7" s="22" t="s">
        <v>230</v>
      </c>
      <c r="F7" s="91"/>
      <c r="G7" s="23" t="s">
        <v>224</v>
      </c>
      <c r="H7" s="58" t="s">
        <v>231</v>
      </c>
      <c r="I7" s="58" t="s">
        <v>232</v>
      </c>
      <c r="J7" s="22" t="s">
        <v>233</v>
      </c>
      <c r="K7" s="24" t="s">
        <v>224</v>
      </c>
      <c r="L7" s="22" t="s">
        <v>234</v>
      </c>
      <c r="M7" s="22" t="s">
        <v>233</v>
      </c>
    </row>
    <row r="8" spans="1:13" s="57" customFormat="1" x14ac:dyDescent="0.25">
      <c r="A8" s="25">
        <v>1</v>
      </c>
      <c r="B8" s="25">
        <v>2</v>
      </c>
      <c r="C8" s="26" t="s">
        <v>235</v>
      </c>
      <c r="D8" s="26">
        <v>4</v>
      </c>
      <c r="E8" s="26">
        <v>5</v>
      </c>
      <c r="F8" s="26">
        <v>6</v>
      </c>
      <c r="G8" s="26" t="s">
        <v>236</v>
      </c>
      <c r="H8" s="67">
        <v>8</v>
      </c>
      <c r="I8" s="67">
        <v>9</v>
      </c>
      <c r="J8" s="67">
        <v>10</v>
      </c>
      <c r="K8" s="26" t="s">
        <v>237</v>
      </c>
      <c r="L8" s="26">
        <v>12</v>
      </c>
      <c r="M8" s="26">
        <v>13</v>
      </c>
    </row>
    <row r="9" spans="1:13" s="61" customFormat="1" ht="36" customHeight="1" x14ac:dyDescent="0.25">
      <c r="A9" s="63" t="s">
        <v>165</v>
      </c>
      <c r="B9" s="64" t="s">
        <v>243</v>
      </c>
      <c r="C9" s="63">
        <f>SUM(C10:C21)</f>
        <v>146</v>
      </c>
      <c r="D9" s="63">
        <f t="shared" ref="D9:M9" si="0">SUM(D10:D21)</f>
        <v>131</v>
      </c>
      <c r="E9" s="63">
        <f t="shared" si="0"/>
        <v>1</v>
      </c>
      <c r="F9" s="63">
        <f t="shared" si="0"/>
        <v>14</v>
      </c>
      <c r="G9" s="63">
        <f t="shared" si="0"/>
        <v>136</v>
      </c>
      <c r="H9" s="62">
        <f t="shared" si="0"/>
        <v>110</v>
      </c>
      <c r="I9" s="62">
        <f t="shared" si="0"/>
        <v>24</v>
      </c>
      <c r="J9" s="62">
        <f t="shared" si="0"/>
        <v>2</v>
      </c>
      <c r="K9" s="63">
        <f t="shared" si="0"/>
        <v>10</v>
      </c>
      <c r="L9" s="63">
        <f t="shared" si="0"/>
        <v>10</v>
      </c>
      <c r="M9" s="63">
        <f t="shared" si="0"/>
        <v>0</v>
      </c>
    </row>
    <row r="10" spans="1:13" s="61" customFormat="1" ht="17.25" customHeight="1" x14ac:dyDescent="0.25">
      <c r="A10" s="65">
        <v>1</v>
      </c>
      <c r="B10" s="66" t="s">
        <v>260</v>
      </c>
      <c r="C10" s="63">
        <v>1</v>
      </c>
      <c r="D10" s="65">
        <v>0</v>
      </c>
      <c r="E10" s="65">
        <v>0</v>
      </c>
      <c r="F10" s="65">
        <v>1</v>
      </c>
      <c r="G10" s="63">
        <v>1</v>
      </c>
      <c r="H10" s="68">
        <v>1</v>
      </c>
      <c r="I10" s="68">
        <v>0</v>
      </c>
      <c r="J10" s="68">
        <v>0</v>
      </c>
      <c r="K10" s="63">
        <v>0</v>
      </c>
      <c r="L10" s="65">
        <v>0</v>
      </c>
      <c r="M10" s="65">
        <v>0</v>
      </c>
    </row>
    <row r="11" spans="1:13" s="61" customFormat="1" ht="36" customHeight="1" x14ac:dyDescent="0.25">
      <c r="A11" s="65">
        <v>2</v>
      </c>
      <c r="B11" s="66" t="s">
        <v>261</v>
      </c>
      <c r="C11" s="63">
        <v>45</v>
      </c>
      <c r="D11" s="65">
        <v>41</v>
      </c>
      <c r="E11" s="65">
        <v>0</v>
      </c>
      <c r="F11" s="65">
        <v>4</v>
      </c>
      <c r="G11" s="63">
        <v>38</v>
      </c>
      <c r="H11" s="68">
        <v>27</v>
      </c>
      <c r="I11" s="68">
        <v>11</v>
      </c>
      <c r="J11" s="68">
        <v>0</v>
      </c>
      <c r="K11" s="63">
        <v>7</v>
      </c>
      <c r="L11" s="65">
        <v>7</v>
      </c>
      <c r="M11" s="65">
        <v>0</v>
      </c>
    </row>
    <row r="12" spans="1:13" s="61" customFormat="1" ht="18" customHeight="1" x14ac:dyDescent="0.25">
      <c r="A12" s="65">
        <v>3</v>
      </c>
      <c r="B12" s="66" t="s">
        <v>262</v>
      </c>
      <c r="C12" s="63">
        <v>7</v>
      </c>
      <c r="D12" s="65">
        <v>7</v>
      </c>
      <c r="E12" s="65">
        <v>0</v>
      </c>
      <c r="F12" s="65">
        <v>0</v>
      </c>
      <c r="G12" s="63">
        <v>7</v>
      </c>
      <c r="H12" s="68">
        <v>5</v>
      </c>
      <c r="I12" s="68">
        <v>2</v>
      </c>
      <c r="J12" s="68">
        <v>0</v>
      </c>
      <c r="K12" s="63">
        <v>0</v>
      </c>
      <c r="L12" s="65">
        <v>0</v>
      </c>
      <c r="M12" s="65">
        <v>0</v>
      </c>
    </row>
    <row r="13" spans="1:13" s="61" customFormat="1" ht="18" customHeight="1" x14ac:dyDescent="0.25">
      <c r="A13" s="65">
        <v>4</v>
      </c>
      <c r="B13" s="66" t="s">
        <v>263</v>
      </c>
      <c r="C13" s="63">
        <v>9</v>
      </c>
      <c r="D13" s="65">
        <v>8</v>
      </c>
      <c r="E13" s="65">
        <v>0</v>
      </c>
      <c r="F13" s="65">
        <v>1</v>
      </c>
      <c r="G13" s="63">
        <v>8</v>
      </c>
      <c r="H13" s="68">
        <v>7</v>
      </c>
      <c r="I13" s="68">
        <v>1</v>
      </c>
      <c r="J13" s="68">
        <v>0</v>
      </c>
      <c r="K13" s="63">
        <v>1</v>
      </c>
      <c r="L13" s="65">
        <v>1</v>
      </c>
      <c r="M13" s="65">
        <v>0</v>
      </c>
    </row>
    <row r="14" spans="1:13" s="61" customFormat="1" ht="18" customHeight="1" x14ac:dyDescent="0.25">
      <c r="A14" s="65">
        <v>5</v>
      </c>
      <c r="B14" s="66" t="s">
        <v>264</v>
      </c>
      <c r="C14" s="63">
        <v>8</v>
      </c>
      <c r="D14" s="65">
        <v>8</v>
      </c>
      <c r="E14" s="65">
        <v>0</v>
      </c>
      <c r="F14" s="65">
        <v>0</v>
      </c>
      <c r="G14" s="63">
        <v>6</v>
      </c>
      <c r="H14" s="68">
        <v>6</v>
      </c>
      <c r="I14" s="68">
        <v>0</v>
      </c>
      <c r="J14" s="68">
        <v>0</v>
      </c>
      <c r="K14" s="63">
        <v>2</v>
      </c>
      <c r="L14" s="65">
        <v>2</v>
      </c>
      <c r="M14" s="65">
        <v>0</v>
      </c>
    </row>
    <row r="15" spans="1:13" s="61" customFormat="1" ht="18" customHeight="1" x14ac:dyDescent="0.25">
      <c r="A15" s="65">
        <v>6</v>
      </c>
      <c r="B15" s="66" t="s">
        <v>272</v>
      </c>
      <c r="C15" s="63">
        <v>1</v>
      </c>
      <c r="D15" s="65">
        <v>1</v>
      </c>
      <c r="E15" s="65">
        <v>0</v>
      </c>
      <c r="F15" s="65">
        <v>0</v>
      </c>
      <c r="G15" s="63">
        <v>1</v>
      </c>
      <c r="H15" s="68">
        <v>1</v>
      </c>
      <c r="I15" s="68">
        <v>0</v>
      </c>
      <c r="J15" s="68">
        <v>0</v>
      </c>
      <c r="K15" s="63">
        <v>0</v>
      </c>
      <c r="L15" s="65">
        <v>0</v>
      </c>
      <c r="M15" s="65">
        <v>0</v>
      </c>
    </row>
    <row r="16" spans="1:13" s="61" customFormat="1" ht="35.25" customHeight="1" x14ac:dyDescent="0.25">
      <c r="A16" s="65">
        <v>7</v>
      </c>
      <c r="B16" s="66" t="s">
        <v>270</v>
      </c>
      <c r="C16" s="63">
        <v>1</v>
      </c>
      <c r="D16" s="65">
        <v>1</v>
      </c>
      <c r="E16" s="65">
        <v>0</v>
      </c>
      <c r="F16" s="65">
        <v>0</v>
      </c>
      <c r="G16" s="63">
        <v>1</v>
      </c>
      <c r="H16" s="68">
        <v>1</v>
      </c>
      <c r="I16" s="68">
        <v>0</v>
      </c>
      <c r="J16" s="68">
        <v>0</v>
      </c>
      <c r="K16" s="63">
        <v>0</v>
      </c>
      <c r="L16" s="65">
        <v>0</v>
      </c>
      <c r="M16" s="65">
        <v>0</v>
      </c>
    </row>
    <row r="17" spans="1:13" s="61" customFormat="1" ht="35.25" customHeight="1" x14ac:dyDescent="0.25">
      <c r="A17" s="65">
        <v>8</v>
      </c>
      <c r="B17" s="66" t="s">
        <v>265</v>
      </c>
      <c r="C17" s="63">
        <v>5</v>
      </c>
      <c r="D17" s="65">
        <v>4</v>
      </c>
      <c r="E17" s="65">
        <v>0</v>
      </c>
      <c r="F17" s="65">
        <v>1</v>
      </c>
      <c r="G17" s="63">
        <v>5</v>
      </c>
      <c r="H17" s="68">
        <v>5</v>
      </c>
      <c r="I17" s="68">
        <v>0</v>
      </c>
      <c r="J17" s="68">
        <v>0</v>
      </c>
      <c r="K17" s="63">
        <v>0</v>
      </c>
      <c r="L17" s="65">
        <v>0</v>
      </c>
      <c r="M17" s="65">
        <v>0</v>
      </c>
    </row>
    <row r="18" spans="1:13" s="61" customFormat="1" ht="47.25" x14ac:dyDescent="0.25">
      <c r="A18" s="65">
        <v>9</v>
      </c>
      <c r="B18" s="66" t="s">
        <v>266</v>
      </c>
      <c r="C18" s="63">
        <v>1</v>
      </c>
      <c r="D18" s="65">
        <v>1</v>
      </c>
      <c r="E18" s="65">
        <v>0</v>
      </c>
      <c r="F18" s="65">
        <v>0</v>
      </c>
      <c r="G18" s="63">
        <v>1</v>
      </c>
      <c r="H18" s="68">
        <v>1</v>
      </c>
      <c r="I18" s="68">
        <v>0</v>
      </c>
      <c r="J18" s="68">
        <v>0</v>
      </c>
      <c r="K18" s="63">
        <v>0</v>
      </c>
      <c r="L18" s="65">
        <v>0</v>
      </c>
      <c r="M18" s="65">
        <v>0</v>
      </c>
    </row>
    <row r="19" spans="1:13" s="61" customFormat="1" ht="16.5" x14ac:dyDescent="0.25">
      <c r="A19" s="65">
        <v>10</v>
      </c>
      <c r="B19" s="66" t="s">
        <v>267</v>
      </c>
      <c r="C19" s="63">
        <v>5</v>
      </c>
      <c r="D19" s="65">
        <v>5</v>
      </c>
      <c r="E19" s="65">
        <v>0</v>
      </c>
      <c r="F19" s="65">
        <v>0</v>
      </c>
      <c r="G19" s="63">
        <v>5</v>
      </c>
      <c r="H19" s="68">
        <v>5</v>
      </c>
      <c r="I19" s="68">
        <v>0</v>
      </c>
      <c r="J19" s="68">
        <v>0</v>
      </c>
      <c r="K19" s="63">
        <v>0</v>
      </c>
      <c r="L19" s="65">
        <v>0</v>
      </c>
      <c r="M19" s="65">
        <v>0</v>
      </c>
    </row>
    <row r="20" spans="1:13" s="61" customFormat="1" ht="38.25" customHeight="1" x14ac:dyDescent="0.25">
      <c r="A20" s="65">
        <v>11</v>
      </c>
      <c r="B20" s="66" t="s">
        <v>271</v>
      </c>
      <c r="C20" s="63">
        <v>38</v>
      </c>
      <c r="D20" s="65">
        <v>38</v>
      </c>
      <c r="E20" s="65">
        <v>0</v>
      </c>
      <c r="F20" s="65">
        <v>0</v>
      </c>
      <c r="G20" s="63">
        <v>38</v>
      </c>
      <c r="H20" s="68">
        <v>34</v>
      </c>
      <c r="I20" s="68">
        <v>4</v>
      </c>
      <c r="J20" s="68">
        <v>0</v>
      </c>
      <c r="K20" s="63">
        <v>0</v>
      </c>
      <c r="L20" s="65">
        <v>0</v>
      </c>
      <c r="M20" s="65">
        <v>0</v>
      </c>
    </row>
    <row r="21" spans="1:13" s="61" customFormat="1" ht="16.5" x14ac:dyDescent="0.25">
      <c r="A21" s="65">
        <v>12</v>
      </c>
      <c r="B21" s="66" t="s">
        <v>268</v>
      </c>
      <c r="C21" s="63">
        <v>25</v>
      </c>
      <c r="D21" s="65">
        <v>17</v>
      </c>
      <c r="E21" s="65">
        <v>1</v>
      </c>
      <c r="F21" s="65">
        <v>7</v>
      </c>
      <c r="G21" s="63">
        <v>25</v>
      </c>
      <c r="H21" s="68">
        <v>17</v>
      </c>
      <c r="I21" s="68">
        <v>6</v>
      </c>
      <c r="J21" s="68">
        <v>2</v>
      </c>
      <c r="K21" s="63">
        <v>0</v>
      </c>
      <c r="L21" s="65">
        <v>0</v>
      </c>
      <c r="M21" s="65">
        <v>0</v>
      </c>
    </row>
    <row r="22" spans="1:13" s="61" customFormat="1" ht="39" customHeight="1" x14ac:dyDescent="0.25">
      <c r="A22" s="63" t="s">
        <v>166</v>
      </c>
      <c r="B22" s="64" t="s">
        <v>244</v>
      </c>
      <c r="C22" s="63">
        <f>SUM(C23:C26)</f>
        <v>1689</v>
      </c>
      <c r="D22" s="63">
        <f t="shared" ref="D22:M22" si="1">SUM(D23:D26)</f>
        <v>1682</v>
      </c>
      <c r="E22" s="63">
        <f t="shared" si="1"/>
        <v>1</v>
      </c>
      <c r="F22" s="63">
        <f t="shared" si="1"/>
        <v>6</v>
      </c>
      <c r="G22" s="63">
        <f t="shared" si="1"/>
        <v>1680</v>
      </c>
      <c r="H22" s="62">
        <f t="shared" si="1"/>
        <v>1583</v>
      </c>
      <c r="I22" s="62">
        <f t="shared" si="1"/>
        <v>95</v>
      </c>
      <c r="J22" s="62">
        <f t="shared" si="1"/>
        <v>2</v>
      </c>
      <c r="K22" s="63">
        <f t="shared" si="1"/>
        <v>9</v>
      </c>
      <c r="L22" s="63">
        <f t="shared" si="1"/>
        <v>8</v>
      </c>
      <c r="M22" s="63">
        <f t="shared" si="1"/>
        <v>1</v>
      </c>
    </row>
    <row r="23" spans="1:13" s="61" customFormat="1" ht="16.5" x14ac:dyDescent="0.25">
      <c r="A23" s="65">
        <v>1</v>
      </c>
      <c r="B23" s="66" t="s">
        <v>262</v>
      </c>
      <c r="C23" s="63">
        <v>599</v>
      </c>
      <c r="D23" s="65">
        <v>598</v>
      </c>
      <c r="E23" s="65">
        <v>0</v>
      </c>
      <c r="F23" s="65">
        <v>1</v>
      </c>
      <c r="G23" s="63">
        <v>598</v>
      </c>
      <c r="H23" s="68">
        <v>573</v>
      </c>
      <c r="I23" s="68">
        <v>24</v>
      </c>
      <c r="J23" s="68">
        <v>1</v>
      </c>
      <c r="K23" s="63">
        <v>1</v>
      </c>
      <c r="L23" s="65">
        <v>0</v>
      </c>
      <c r="M23" s="65">
        <v>1</v>
      </c>
    </row>
    <row r="24" spans="1:13" s="61" customFormat="1" ht="16.5" x14ac:dyDescent="0.25">
      <c r="A24" s="65">
        <v>2</v>
      </c>
      <c r="B24" s="66" t="s">
        <v>264</v>
      </c>
      <c r="C24" s="63">
        <v>1077</v>
      </c>
      <c r="D24" s="65">
        <v>1075</v>
      </c>
      <c r="E24" s="65">
        <v>0</v>
      </c>
      <c r="F24" s="65">
        <v>2</v>
      </c>
      <c r="G24" s="63">
        <v>1073</v>
      </c>
      <c r="H24" s="68">
        <v>1001</v>
      </c>
      <c r="I24" s="68">
        <v>71</v>
      </c>
      <c r="J24" s="68">
        <v>1</v>
      </c>
      <c r="K24" s="63">
        <v>4</v>
      </c>
      <c r="L24" s="65">
        <v>4</v>
      </c>
      <c r="M24" s="65">
        <v>0</v>
      </c>
    </row>
    <row r="25" spans="1:13" s="61" customFormat="1" ht="16.5" x14ac:dyDescent="0.25">
      <c r="A25" s="65">
        <v>3</v>
      </c>
      <c r="B25" s="66" t="s">
        <v>267</v>
      </c>
      <c r="C25" s="63">
        <v>9</v>
      </c>
      <c r="D25" s="65">
        <v>9</v>
      </c>
      <c r="E25" s="65">
        <v>0</v>
      </c>
      <c r="F25" s="65">
        <v>0</v>
      </c>
      <c r="G25" s="63">
        <v>6</v>
      </c>
      <c r="H25" s="68">
        <v>6</v>
      </c>
      <c r="I25" s="68">
        <v>0</v>
      </c>
      <c r="J25" s="68">
        <v>0</v>
      </c>
      <c r="K25" s="63">
        <v>3</v>
      </c>
      <c r="L25" s="65">
        <v>3</v>
      </c>
      <c r="M25" s="65">
        <v>0</v>
      </c>
    </row>
    <row r="26" spans="1:13" s="61" customFormat="1" ht="17.25" customHeight="1" x14ac:dyDescent="0.25">
      <c r="A26" s="65">
        <v>4</v>
      </c>
      <c r="B26" s="66" t="s">
        <v>268</v>
      </c>
      <c r="C26" s="63">
        <v>4</v>
      </c>
      <c r="D26" s="65">
        <v>0</v>
      </c>
      <c r="E26" s="65">
        <v>1</v>
      </c>
      <c r="F26" s="65">
        <v>3</v>
      </c>
      <c r="G26" s="63">
        <v>3</v>
      </c>
      <c r="H26" s="68">
        <v>3</v>
      </c>
      <c r="I26" s="68">
        <v>0</v>
      </c>
      <c r="J26" s="68">
        <v>0</v>
      </c>
      <c r="K26" s="63">
        <v>1</v>
      </c>
      <c r="L26" s="65">
        <v>1</v>
      </c>
      <c r="M26" s="65">
        <v>0</v>
      </c>
    </row>
    <row r="27" spans="1:13" s="61" customFormat="1" ht="16.5" x14ac:dyDescent="0.25">
      <c r="A27" s="63"/>
      <c r="B27" s="63" t="s">
        <v>238</v>
      </c>
      <c r="C27" s="63">
        <f>C22+C9</f>
        <v>1835</v>
      </c>
      <c r="D27" s="63">
        <f t="shared" ref="D27:M27" si="2">D22+D9</f>
        <v>1813</v>
      </c>
      <c r="E27" s="63">
        <f t="shared" si="2"/>
        <v>2</v>
      </c>
      <c r="F27" s="63">
        <f t="shared" si="2"/>
        <v>20</v>
      </c>
      <c r="G27" s="63">
        <f t="shared" si="2"/>
        <v>1816</v>
      </c>
      <c r="H27" s="62">
        <f t="shared" si="2"/>
        <v>1693</v>
      </c>
      <c r="I27" s="62">
        <f t="shared" si="2"/>
        <v>119</v>
      </c>
      <c r="J27" s="62">
        <f t="shared" si="2"/>
        <v>4</v>
      </c>
      <c r="K27" s="63">
        <f t="shared" si="2"/>
        <v>19</v>
      </c>
      <c r="L27" s="63">
        <f t="shared" si="2"/>
        <v>18</v>
      </c>
      <c r="M27" s="63">
        <f t="shared" si="2"/>
        <v>1</v>
      </c>
    </row>
    <row r="28" spans="1:13" x14ac:dyDescent="0.25">
      <c r="A28" s="95"/>
      <c r="B28" s="95"/>
    </row>
    <row r="29" spans="1:13" x14ac:dyDescent="0.25">
      <c r="A29" s="77" t="s">
        <v>239</v>
      </c>
      <c r="B29" s="77"/>
      <c r="C29" s="77"/>
      <c r="D29" s="77"/>
      <c r="E29" s="77"/>
      <c r="F29" s="77"/>
      <c r="G29" s="77"/>
      <c r="H29" s="77"/>
    </row>
    <row r="30" spans="1:13" x14ac:dyDescent="0.25">
      <c r="A30" s="77" t="s">
        <v>240</v>
      </c>
      <c r="B30" s="77"/>
      <c r="C30" s="77"/>
      <c r="D30" s="77"/>
      <c r="E30" s="77"/>
      <c r="F30" s="77"/>
      <c r="G30" s="77"/>
      <c r="H30" s="77"/>
      <c r="I30" s="77"/>
    </row>
    <row r="31" spans="1:13" x14ac:dyDescent="0.25">
      <c r="A31" s="20"/>
      <c r="B31" s="20"/>
      <c r="C31" s="20"/>
      <c r="D31" s="20"/>
      <c r="E31" s="20"/>
      <c r="F31" s="20"/>
      <c r="G31" s="20"/>
      <c r="H31" s="70"/>
      <c r="I31" s="70"/>
      <c r="J31" s="70"/>
      <c r="K31" s="20"/>
      <c r="L31" s="20"/>
      <c r="M31" s="20"/>
    </row>
    <row r="32" spans="1:13" x14ac:dyDescent="0.25">
      <c r="A32" s="20"/>
      <c r="B32" s="20"/>
      <c r="C32" s="20"/>
      <c r="D32" s="20"/>
      <c r="E32" s="20"/>
      <c r="F32" s="20"/>
      <c r="G32" s="20"/>
      <c r="H32" s="70"/>
      <c r="I32" s="70"/>
      <c r="J32" s="70"/>
      <c r="K32" s="20"/>
      <c r="L32" s="20"/>
      <c r="M32" s="20"/>
    </row>
    <row r="33" spans="1:13" x14ac:dyDescent="0.25">
      <c r="A33" s="20"/>
      <c r="B33" s="20"/>
      <c r="C33" s="20"/>
      <c r="D33" s="20"/>
      <c r="E33" s="20"/>
      <c r="F33" s="20"/>
      <c r="G33" s="20"/>
      <c r="H33" s="70"/>
      <c r="I33" s="70"/>
      <c r="J33" s="70"/>
      <c r="K33" s="20"/>
      <c r="L33" s="20"/>
      <c r="M33" s="20"/>
    </row>
    <row r="34" spans="1:13" x14ac:dyDescent="0.25">
      <c r="A34" s="20"/>
      <c r="B34" s="20"/>
      <c r="C34" s="20"/>
      <c r="D34" s="20"/>
      <c r="E34" s="20"/>
      <c r="F34" s="20"/>
      <c r="G34" s="20"/>
      <c r="H34" s="70"/>
      <c r="I34" s="70"/>
      <c r="J34" s="70"/>
      <c r="K34" s="20"/>
      <c r="L34" s="20"/>
      <c r="M34" s="20"/>
    </row>
    <row r="35" spans="1:13" x14ac:dyDescent="0.25">
      <c r="A35" s="20"/>
      <c r="B35" s="20"/>
      <c r="C35" s="20"/>
      <c r="D35" s="20"/>
      <c r="E35" s="20"/>
      <c r="F35" s="20"/>
      <c r="G35" s="20"/>
      <c r="H35" s="70"/>
      <c r="I35" s="70"/>
      <c r="J35" s="70"/>
      <c r="K35" s="20"/>
      <c r="L35" s="20"/>
      <c r="M35" s="20"/>
    </row>
    <row r="36" spans="1:13" x14ac:dyDescent="0.25">
      <c r="A36" s="20"/>
      <c r="B36" s="20"/>
      <c r="C36" s="20"/>
      <c r="D36" s="20"/>
      <c r="E36" s="20"/>
      <c r="F36" s="20"/>
      <c r="G36" s="20"/>
      <c r="H36" s="70"/>
      <c r="I36" s="70"/>
      <c r="J36" s="70"/>
      <c r="K36" s="20"/>
      <c r="L36" s="20"/>
      <c r="M36" s="20"/>
    </row>
  </sheetData>
  <mergeCells count="15">
    <mergeCell ref="A29:H29"/>
    <mergeCell ref="A30:I30"/>
    <mergeCell ref="A1:M1"/>
    <mergeCell ref="A2:M2"/>
    <mergeCell ref="A3:M3"/>
    <mergeCell ref="A5:A7"/>
    <mergeCell ref="B5:B7"/>
    <mergeCell ref="C5:F5"/>
    <mergeCell ref="G5:M5"/>
    <mergeCell ref="C6:C7"/>
    <mergeCell ref="D6:E6"/>
    <mergeCell ref="F6:F7"/>
    <mergeCell ref="G6:J6"/>
    <mergeCell ref="K6:M6"/>
    <mergeCell ref="A28:B28"/>
  </mergeCells>
  <hyperlinks>
    <hyperlink ref="A36" location="_ftnref1" display="_ftnref1"/>
  </hyperlinks>
  <pageMargins left="0.19685039370078741" right="0.19685039370078741" top="0.51181102362204722" bottom="0.51181102362204722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1"/>
  <sheetViews>
    <sheetView tabSelected="1" topLeftCell="A89" zoomScale="85" zoomScaleNormal="85" workbookViewId="0">
      <selection activeCell="D158" sqref="D158"/>
    </sheetView>
  </sheetViews>
  <sheetFormatPr defaultRowHeight="15.75" x14ac:dyDescent="0.25"/>
  <cols>
    <col min="1" max="1" width="8.125" style="35" bestFit="1" customWidth="1"/>
    <col min="2" max="2" width="49.125" customWidth="1"/>
    <col min="3" max="3" width="9.125" bestFit="1" customWidth="1"/>
    <col min="4" max="4" width="11.375" bestFit="1" customWidth="1"/>
    <col min="5" max="5" width="8.5" bestFit="1" customWidth="1"/>
  </cols>
  <sheetData>
    <row r="1" spans="1:5" ht="18.75" x14ac:dyDescent="0.25">
      <c r="A1" s="117" t="s">
        <v>241</v>
      </c>
      <c r="B1" s="117"/>
      <c r="C1" s="117"/>
      <c r="D1" s="117"/>
      <c r="E1" s="117"/>
    </row>
    <row r="2" spans="1:5" ht="18.75" x14ac:dyDescent="0.25">
      <c r="A2" s="117" t="s">
        <v>167</v>
      </c>
      <c r="B2" s="117"/>
      <c r="C2" s="117"/>
      <c r="D2" s="117"/>
      <c r="E2" s="117"/>
    </row>
    <row r="3" spans="1:5" ht="23.25" customHeight="1" x14ac:dyDescent="0.25">
      <c r="A3" s="117" t="s">
        <v>298</v>
      </c>
      <c r="B3" s="117"/>
      <c r="C3" s="117"/>
      <c r="D3" s="117"/>
      <c r="E3" s="117"/>
    </row>
    <row r="4" spans="1:5" ht="23.25" customHeight="1" x14ac:dyDescent="0.25">
      <c r="A4" s="118" t="s">
        <v>299</v>
      </c>
      <c r="B4" s="118"/>
      <c r="C4" s="118"/>
      <c r="D4" s="118"/>
      <c r="E4" s="118"/>
    </row>
    <row r="5" spans="1:5" ht="39.75" customHeight="1" x14ac:dyDescent="0.25">
      <c r="A5" s="29" t="s">
        <v>165</v>
      </c>
      <c r="B5" s="96" t="s">
        <v>0</v>
      </c>
      <c r="C5" s="97"/>
      <c r="D5" s="97"/>
      <c r="E5" s="98"/>
    </row>
    <row r="6" spans="1:5" ht="16.5" x14ac:dyDescent="0.25">
      <c r="A6" s="99" t="s">
        <v>1</v>
      </c>
      <c r="B6" s="9" t="s">
        <v>2</v>
      </c>
      <c r="C6" s="99" t="s">
        <v>4</v>
      </c>
      <c r="D6" s="99"/>
      <c r="E6" s="9" t="s">
        <v>5</v>
      </c>
    </row>
    <row r="7" spans="1:5" ht="33" x14ac:dyDescent="0.25">
      <c r="A7" s="99"/>
      <c r="B7" s="11" t="s">
        <v>3</v>
      </c>
      <c r="C7" s="9" t="s">
        <v>6</v>
      </c>
      <c r="D7" s="9" t="s">
        <v>7</v>
      </c>
      <c r="E7" s="9"/>
    </row>
    <row r="8" spans="1:5" ht="49.5" x14ac:dyDescent="0.25">
      <c r="A8" s="30" t="s">
        <v>8</v>
      </c>
      <c r="B8" s="12" t="s">
        <v>155</v>
      </c>
      <c r="C8" s="2" t="s">
        <v>9</v>
      </c>
      <c r="D8" s="2">
        <v>12</v>
      </c>
      <c r="E8" s="8"/>
    </row>
    <row r="9" spans="1:5" ht="33" x14ac:dyDescent="0.25">
      <c r="A9" s="30" t="s">
        <v>10</v>
      </c>
      <c r="B9" s="12" t="s">
        <v>11</v>
      </c>
      <c r="C9" s="2" t="s">
        <v>12</v>
      </c>
      <c r="D9" s="53">
        <f>D11/D10*100</f>
        <v>71.428571428571431</v>
      </c>
      <c r="E9" s="8"/>
    </row>
    <row r="10" spans="1:5" ht="32.25" customHeight="1" x14ac:dyDescent="0.25">
      <c r="A10" s="31" t="s">
        <v>150</v>
      </c>
      <c r="B10" s="13" t="s">
        <v>14</v>
      </c>
      <c r="C10" s="6" t="s">
        <v>15</v>
      </c>
      <c r="D10" s="6">
        <v>56</v>
      </c>
      <c r="E10" s="7"/>
    </row>
    <row r="11" spans="1:5" ht="29.25" customHeight="1" x14ac:dyDescent="0.25">
      <c r="A11" s="31" t="s">
        <v>16</v>
      </c>
      <c r="B11" s="13" t="s">
        <v>17</v>
      </c>
      <c r="C11" s="6" t="s">
        <v>15</v>
      </c>
      <c r="D11" s="6">
        <v>40</v>
      </c>
      <c r="E11" s="7"/>
    </row>
    <row r="12" spans="1:5" ht="16.5" x14ac:dyDescent="0.25">
      <c r="A12" s="30" t="s">
        <v>18</v>
      </c>
      <c r="B12" s="12" t="s">
        <v>19</v>
      </c>
      <c r="C12" s="2"/>
      <c r="D12" s="2"/>
      <c r="E12" s="8"/>
    </row>
    <row r="13" spans="1:5" ht="32.25" customHeight="1" x14ac:dyDescent="0.25">
      <c r="A13" s="31" t="s">
        <v>149</v>
      </c>
      <c r="B13" s="13" t="s">
        <v>217</v>
      </c>
      <c r="C13" s="6" t="s">
        <v>21</v>
      </c>
      <c r="D13" s="6">
        <v>0</v>
      </c>
      <c r="E13" s="7"/>
    </row>
    <row r="14" spans="1:5" ht="36" customHeight="1" x14ac:dyDescent="0.25">
      <c r="A14" s="31" t="s">
        <v>157</v>
      </c>
      <c r="B14" s="13" t="s">
        <v>156</v>
      </c>
      <c r="C14" s="6" t="s">
        <v>21</v>
      </c>
      <c r="D14" s="6">
        <v>0</v>
      </c>
      <c r="E14" s="7"/>
    </row>
    <row r="15" spans="1:5" ht="16.5" x14ac:dyDescent="0.25">
      <c r="A15" s="31" t="s">
        <v>215</v>
      </c>
      <c r="B15" s="13" t="s">
        <v>23</v>
      </c>
      <c r="C15" s="6" t="s">
        <v>24</v>
      </c>
      <c r="D15" s="6">
        <v>0</v>
      </c>
      <c r="E15" s="7"/>
    </row>
    <row r="16" spans="1:5" ht="16.5" x14ac:dyDescent="0.25">
      <c r="A16" s="31" t="s">
        <v>216</v>
      </c>
      <c r="B16" s="13" t="s">
        <v>25</v>
      </c>
      <c r="C16" s="6" t="s">
        <v>24</v>
      </c>
      <c r="D16" s="6">
        <v>0</v>
      </c>
      <c r="E16" s="7"/>
    </row>
    <row r="17" spans="1:5" ht="31.5" x14ac:dyDescent="0.25">
      <c r="A17" s="30" t="s">
        <v>26</v>
      </c>
      <c r="B17" s="12" t="s">
        <v>29</v>
      </c>
      <c r="C17" s="6" t="s">
        <v>30</v>
      </c>
      <c r="D17" s="2">
        <v>1</v>
      </c>
      <c r="E17" s="8"/>
    </row>
    <row r="18" spans="1:5" ht="32.25" customHeight="1" x14ac:dyDescent="0.25">
      <c r="A18" s="31" t="s">
        <v>151</v>
      </c>
      <c r="B18" s="13" t="s">
        <v>31</v>
      </c>
      <c r="C18" s="6" t="s">
        <v>32</v>
      </c>
      <c r="D18" s="6">
        <v>80</v>
      </c>
      <c r="E18" s="7"/>
    </row>
    <row r="19" spans="1:5" ht="31.5" x14ac:dyDescent="0.25">
      <c r="A19" s="111" t="s">
        <v>27</v>
      </c>
      <c r="B19" s="112" t="s">
        <v>33</v>
      </c>
      <c r="C19" s="6" t="s">
        <v>34</v>
      </c>
      <c r="D19" s="113">
        <v>2</v>
      </c>
      <c r="E19" s="114"/>
    </row>
    <row r="20" spans="1:5" ht="31.5" x14ac:dyDescent="0.25">
      <c r="A20" s="111"/>
      <c r="B20" s="112"/>
      <c r="C20" s="6" t="s">
        <v>35</v>
      </c>
      <c r="D20" s="113"/>
      <c r="E20" s="114"/>
    </row>
    <row r="21" spans="1:5" ht="31.5" x14ac:dyDescent="0.25">
      <c r="A21" s="111"/>
      <c r="B21" s="112"/>
      <c r="C21" s="6" t="s">
        <v>36</v>
      </c>
      <c r="D21" s="113"/>
      <c r="E21" s="114"/>
    </row>
    <row r="22" spans="1:5" x14ac:dyDescent="0.25">
      <c r="A22" s="115" t="s">
        <v>28</v>
      </c>
      <c r="B22" s="116" t="s">
        <v>37</v>
      </c>
      <c r="C22" s="6" t="s">
        <v>38</v>
      </c>
      <c r="D22" s="113">
        <v>0</v>
      </c>
      <c r="E22" s="114"/>
    </row>
    <row r="23" spans="1:5" x14ac:dyDescent="0.25">
      <c r="A23" s="115"/>
      <c r="B23" s="116"/>
      <c r="C23" s="6" t="s">
        <v>39</v>
      </c>
      <c r="D23" s="113"/>
      <c r="E23" s="114"/>
    </row>
    <row r="24" spans="1:5" ht="42.75" customHeight="1" x14ac:dyDescent="0.25">
      <c r="A24" s="29" t="s">
        <v>166</v>
      </c>
      <c r="B24" s="96" t="s">
        <v>40</v>
      </c>
      <c r="C24" s="97"/>
      <c r="D24" s="97"/>
      <c r="E24" s="98"/>
    </row>
    <row r="25" spans="1:5" ht="16.5" x14ac:dyDescent="0.25">
      <c r="A25" s="99" t="s">
        <v>1</v>
      </c>
      <c r="B25" s="9" t="s">
        <v>2</v>
      </c>
      <c r="C25" s="99" t="s">
        <v>4</v>
      </c>
      <c r="D25" s="99"/>
      <c r="E25" s="9" t="s">
        <v>5</v>
      </c>
    </row>
    <row r="26" spans="1:5" ht="33" x14ac:dyDescent="0.25">
      <c r="A26" s="99"/>
      <c r="B26" s="1" t="s">
        <v>3</v>
      </c>
      <c r="C26" s="9" t="s">
        <v>6</v>
      </c>
      <c r="D26" s="9" t="s">
        <v>7</v>
      </c>
      <c r="E26" s="9"/>
    </row>
    <row r="27" spans="1:5" ht="16.5" x14ac:dyDescent="0.25">
      <c r="A27" s="30" t="s">
        <v>8</v>
      </c>
      <c r="B27" t="s">
        <v>41</v>
      </c>
      <c r="C27" s="6" t="s">
        <v>9</v>
      </c>
      <c r="D27" s="2">
        <v>0</v>
      </c>
      <c r="E27" s="8"/>
    </row>
    <row r="28" spans="1:5" ht="16.5" x14ac:dyDescent="0.25">
      <c r="A28" s="31" t="s">
        <v>42</v>
      </c>
      <c r="B28" s="7" t="s">
        <v>218</v>
      </c>
      <c r="C28" s="6" t="s">
        <v>9</v>
      </c>
      <c r="D28" s="6"/>
      <c r="E28" s="7"/>
    </row>
    <row r="29" spans="1:5" ht="16.5" x14ac:dyDescent="0.25">
      <c r="A29" s="31" t="s">
        <v>43</v>
      </c>
      <c r="B29" s="7" t="s">
        <v>44</v>
      </c>
      <c r="C29" s="6" t="s">
        <v>9</v>
      </c>
      <c r="D29" s="6"/>
      <c r="E29" s="7"/>
    </row>
    <row r="30" spans="1:5" ht="16.5" x14ac:dyDescent="0.25">
      <c r="A30" s="31" t="s">
        <v>45</v>
      </c>
      <c r="B30" s="7" t="s">
        <v>46</v>
      </c>
      <c r="C30" s="6" t="s">
        <v>9</v>
      </c>
      <c r="D30" s="6"/>
      <c r="E30" s="7"/>
    </row>
    <row r="31" spans="1:5" ht="16.5" x14ac:dyDescent="0.25">
      <c r="A31" s="30" t="s">
        <v>10</v>
      </c>
      <c r="B31" s="8" t="s">
        <v>47</v>
      </c>
      <c r="C31" s="2"/>
      <c r="D31" s="2">
        <v>0</v>
      </c>
      <c r="E31" s="8"/>
    </row>
    <row r="32" spans="1:5" ht="16.5" x14ac:dyDescent="0.25">
      <c r="A32" s="31" t="s">
        <v>13</v>
      </c>
      <c r="B32" s="7" t="s">
        <v>158</v>
      </c>
      <c r="C32" s="6" t="s">
        <v>9</v>
      </c>
      <c r="D32" s="6"/>
      <c r="E32" s="7"/>
    </row>
    <row r="33" spans="1:5" ht="16.5" x14ac:dyDescent="0.25">
      <c r="A33" s="31" t="s">
        <v>159</v>
      </c>
      <c r="B33" s="7" t="s">
        <v>219</v>
      </c>
      <c r="C33" s="6" t="s">
        <v>9</v>
      </c>
      <c r="D33" s="6"/>
      <c r="E33" s="7"/>
    </row>
    <row r="34" spans="1:5" ht="16.5" x14ac:dyDescent="0.25">
      <c r="A34" s="31" t="s">
        <v>160</v>
      </c>
      <c r="B34" s="7" t="s">
        <v>48</v>
      </c>
      <c r="C34" s="6" t="s">
        <v>9</v>
      </c>
      <c r="D34" s="6"/>
      <c r="E34" s="7"/>
    </row>
    <row r="35" spans="1:5" ht="16.5" x14ac:dyDescent="0.25">
      <c r="A35" s="30" t="s">
        <v>18</v>
      </c>
      <c r="B35" s="8" t="s">
        <v>49</v>
      </c>
      <c r="C35" s="2"/>
      <c r="D35" s="2">
        <v>0</v>
      </c>
      <c r="E35" s="8"/>
    </row>
    <row r="36" spans="1:5" ht="16.5" x14ac:dyDescent="0.25">
      <c r="A36" s="31" t="s">
        <v>20</v>
      </c>
      <c r="B36" s="7" t="s">
        <v>161</v>
      </c>
      <c r="C36" s="6" t="s">
        <v>9</v>
      </c>
      <c r="D36" s="6"/>
      <c r="E36" s="7"/>
    </row>
    <row r="37" spans="1:5" ht="16.5" x14ac:dyDescent="0.25">
      <c r="A37" s="31" t="s">
        <v>162</v>
      </c>
      <c r="B37" s="7" t="s">
        <v>220</v>
      </c>
      <c r="C37" s="6" t="s">
        <v>9</v>
      </c>
      <c r="D37" s="6"/>
      <c r="E37" s="7"/>
    </row>
    <row r="38" spans="1:5" ht="16.5" x14ac:dyDescent="0.25">
      <c r="A38" s="31" t="s">
        <v>163</v>
      </c>
      <c r="B38" s="7" t="s">
        <v>48</v>
      </c>
      <c r="C38" s="6" t="s">
        <v>9</v>
      </c>
      <c r="D38" s="6"/>
      <c r="E38" s="7"/>
    </row>
    <row r="39" spans="1:5" x14ac:dyDescent="0.25">
      <c r="A39" s="32"/>
      <c r="B39" s="3"/>
      <c r="C39" s="3"/>
      <c r="D39" s="3"/>
      <c r="E39" s="3"/>
    </row>
    <row r="40" spans="1:5" s="76" customFormat="1" ht="31.5" customHeight="1" x14ac:dyDescent="0.25">
      <c r="A40" s="75" t="s">
        <v>164</v>
      </c>
      <c r="B40" s="108" t="s">
        <v>50</v>
      </c>
      <c r="C40" s="109"/>
      <c r="D40" s="109"/>
      <c r="E40" s="110"/>
    </row>
    <row r="41" spans="1:5" ht="16.5" x14ac:dyDescent="0.25">
      <c r="A41" s="99" t="s">
        <v>1</v>
      </c>
      <c r="B41" s="9" t="s">
        <v>2</v>
      </c>
      <c r="C41" s="99" t="s">
        <v>4</v>
      </c>
      <c r="D41" s="99"/>
      <c r="E41" s="9" t="s">
        <v>5</v>
      </c>
    </row>
    <row r="42" spans="1:5" ht="33" x14ac:dyDescent="0.25">
      <c r="A42" s="99"/>
      <c r="B42" s="11" t="s">
        <v>3</v>
      </c>
      <c r="C42" s="9" t="s">
        <v>6</v>
      </c>
      <c r="D42" s="9" t="s">
        <v>7</v>
      </c>
      <c r="E42" s="9"/>
    </row>
    <row r="43" spans="1:5" ht="16.5" x14ac:dyDescent="0.25">
      <c r="A43" s="30" t="s">
        <v>8</v>
      </c>
      <c r="B43" s="12" t="s">
        <v>51</v>
      </c>
      <c r="C43" s="2"/>
      <c r="D43" s="2"/>
      <c r="E43" s="8"/>
    </row>
    <row r="44" spans="1:5" ht="16.5" x14ac:dyDescent="0.25">
      <c r="A44" s="31" t="s">
        <v>42</v>
      </c>
      <c r="B44" s="13" t="s">
        <v>52</v>
      </c>
      <c r="C44" s="6" t="s">
        <v>53</v>
      </c>
      <c r="D44" s="6">
        <v>0</v>
      </c>
      <c r="E44" s="7"/>
    </row>
    <row r="45" spans="1:5" ht="16.5" x14ac:dyDescent="0.25">
      <c r="A45" s="31" t="s">
        <v>43</v>
      </c>
      <c r="B45" s="13" t="s">
        <v>54</v>
      </c>
      <c r="C45" s="6" t="s">
        <v>53</v>
      </c>
      <c r="D45" s="6">
        <v>0</v>
      </c>
      <c r="E45" s="7"/>
    </row>
    <row r="46" spans="1:5" ht="16.5" x14ac:dyDescent="0.25">
      <c r="A46" s="31" t="s">
        <v>45</v>
      </c>
      <c r="B46" s="13" t="s">
        <v>55</v>
      </c>
      <c r="C46" s="6" t="s">
        <v>53</v>
      </c>
      <c r="D46" s="6">
        <v>0</v>
      </c>
      <c r="E46" s="7"/>
    </row>
    <row r="47" spans="1:5" ht="33" x14ac:dyDescent="0.25">
      <c r="A47" s="31" t="s">
        <v>255</v>
      </c>
      <c r="B47" s="13" t="s">
        <v>56</v>
      </c>
      <c r="C47" s="6" t="s">
        <v>53</v>
      </c>
      <c r="D47" s="6">
        <f>D49+D50</f>
        <v>449</v>
      </c>
      <c r="E47" s="7"/>
    </row>
    <row r="48" spans="1:5" ht="16.5" x14ac:dyDescent="0.25">
      <c r="A48" s="33" t="s">
        <v>254</v>
      </c>
      <c r="B48" s="14" t="s">
        <v>152</v>
      </c>
      <c r="C48" s="5" t="s">
        <v>53</v>
      </c>
      <c r="D48" s="5"/>
      <c r="E48" s="4"/>
    </row>
    <row r="49" spans="1:5" ht="16.5" x14ac:dyDescent="0.25">
      <c r="A49" s="33" t="s">
        <v>253</v>
      </c>
      <c r="B49" s="14" t="s">
        <v>153</v>
      </c>
      <c r="C49" s="5" t="s">
        <v>53</v>
      </c>
      <c r="D49" s="5">
        <v>307</v>
      </c>
      <c r="E49" s="4"/>
    </row>
    <row r="50" spans="1:5" ht="16.5" x14ac:dyDescent="0.25">
      <c r="A50" s="33" t="s">
        <v>256</v>
      </c>
      <c r="B50" s="14" t="s">
        <v>154</v>
      </c>
      <c r="C50" s="5" t="s">
        <v>53</v>
      </c>
      <c r="D50" s="5">
        <v>142</v>
      </c>
      <c r="E50" s="4"/>
    </row>
    <row r="51" spans="1:5" ht="24" customHeight="1" x14ac:dyDescent="0.25">
      <c r="A51" s="31" t="s">
        <v>168</v>
      </c>
      <c r="B51" s="13" t="s">
        <v>169</v>
      </c>
      <c r="C51" s="6" t="s">
        <v>53</v>
      </c>
      <c r="D51" s="5"/>
      <c r="E51" s="4"/>
    </row>
    <row r="52" spans="1:5" ht="16.5" x14ac:dyDescent="0.25">
      <c r="A52" s="30" t="s">
        <v>10</v>
      </c>
      <c r="B52" s="12" t="s">
        <v>57</v>
      </c>
      <c r="C52" s="2"/>
      <c r="D52" s="2"/>
      <c r="E52" s="8"/>
    </row>
    <row r="53" spans="1:5" ht="16.5" x14ac:dyDescent="0.25">
      <c r="A53" s="31" t="s">
        <v>13</v>
      </c>
      <c r="B53" s="13" t="s">
        <v>58</v>
      </c>
      <c r="C53" s="6" t="s">
        <v>53</v>
      </c>
      <c r="D53" s="6">
        <v>2</v>
      </c>
      <c r="E53" s="7"/>
    </row>
    <row r="54" spans="1:5" ht="16.5" x14ac:dyDescent="0.25">
      <c r="A54" s="31" t="s">
        <v>16</v>
      </c>
      <c r="B54" s="13" t="s">
        <v>59</v>
      </c>
      <c r="C54" s="6" t="s">
        <v>53</v>
      </c>
      <c r="D54" s="6">
        <v>43</v>
      </c>
      <c r="E54" s="7"/>
    </row>
    <row r="55" spans="1:5" ht="31.5" x14ac:dyDescent="0.25">
      <c r="A55" s="31" t="s">
        <v>60</v>
      </c>
      <c r="B55" s="15" t="s">
        <v>61</v>
      </c>
      <c r="C55" s="6" t="s">
        <v>53</v>
      </c>
      <c r="D55" s="6"/>
      <c r="E55" s="7"/>
    </row>
    <row r="56" spans="1:5" ht="16.5" x14ac:dyDescent="0.25">
      <c r="A56" s="30" t="s">
        <v>18</v>
      </c>
      <c r="B56" s="12" t="s">
        <v>62</v>
      </c>
      <c r="C56" s="2"/>
      <c r="D56" s="2"/>
      <c r="E56" s="8"/>
    </row>
    <row r="57" spans="1:5" ht="33" x14ac:dyDescent="0.25">
      <c r="A57" s="31" t="s">
        <v>20</v>
      </c>
      <c r="B57" s="13" t="s">
        <v>175</v>
      </c>
      <c r="C57" s="6" t="s">
        <v>12</v>
      </c>
      <c r="D57" s="6"/>
      <c r="E57" s="7"/>
    </row>
    <row r="58" spans="1:5" ht="16.5" x14ac:dyDescent="0.25">
      <c r="A58" s="33" t="s">
        <v>172</v>
      </c>
      <c r="B58" s="16" t="s">
        <v>173</v>
      </c>
      <c r="C58" s="5" t="s">
        <v>64</v>
      </c>
      <c r="D58" s="6"/>
      <c r="E58" s="7"/>
    </row>
    <row r="59" spans="1:5" ht="16.5" x14ac:dyDescent="0.25">
      <c r="A59" s="33" t="s">
        <v>252</v>
      </c>
      <c r="B59" s="16" t="s">
        <v>63</v>
      </c>
      <c r="C59" s="5" t="s">
        <v>64</v>
      </c>
      <c r="D59" s="5"/>
      <c r="E59" s="4"/>
    </row>
    <row r="60" spans="1:5" ht="16.5" x14ac:dyDescent="0.25">
      <c r="A60" s="33" t="s">
        <v>251</v>
      </c>
      <c r="B60" s="16" t="s">
        <v>171</v>
      </c>
      <c r="C60" s="5" t="s">
        <v>64</v>
      </c>
      <c r="D60" s="5"/>
      <c r="E60" s="4"/>
    </row>
    <row r="61" spans="1:5" ht="33" x14ac:dyDescent="0.25">
      <c r="A61" s="31" t="s">
        <v>250</v>
      </c>
      <c r="B61" s="13" t="s">
        <v>176</v>
      </c>
      <c r="C61" s="6" t="s">
        <v>12</v>
      </c>
      <c r="D61" s="27">
        <f>D64/D63</f>
        <v>0.98529411764705888</v>
      </c>
      <c r="E61" s="7"/>
    </row>
    <row r="62" spans="1:5" ht="16.5" x14ac:dyDescent="0.25">
      <c r="A62" s="33" t="s">
        <v>249</v>
      </c>
      <c r="B62" s="16" t="s">
        <v>173</v>
      </c>
      <c r="C62" s="5" t="s">
        <v>64</v>
      </c>
      <c r="D62" s="5">
        <f>'PL II'!C9</f>
        <v>146</v>
      </c>
      <c r="E62" s="4"/>
    </row>
    <row r="63" spans="1:5" ht="51" x14ac:dyDescent="0.25">
      <c r="A63" s="33" t="s">
        <v>248</v>
      </c>
      <c r="B63" s="16" t="s">
        <v>63</v>
      </c>
      <c r="C63" s="5" t="s">
        <v>64</v>
      </c>
      <c r="D63" s="5">
        <f>'PL II'!G9</f>
        <v>136</v>
      </c>
      <c r="E63" s="28" t="s">
        <v>302</v>
      </c>
    </row>
    <row r="64" spans="1:5" ht="25.5" x14ac:dyDescent="0.25">
      <c r="A64" s="33" t="s">
        <v>174</v>
      </c>
      <c r="B64" s="16" t="s">
        <v>171</v>
      </c>
      <c r="C64" s="5" t="s">
        <v>64</v>
      </c>
      <c r="D64" s="5">
        <f>'PL II'!H9+'PL II'!I9</f>
        <v>134</v>
      </c>
      <c r="E64" s="28" t="s">
        <v>269</v>
      </c>
    </row>
    <row r="65" spans="1:5" ht="33" x14ac:dyDescent="0.25">
      <c r="A65" s="31" t="s">
        <v>22</v>
      </c>
      <c r="B65" s="13" t="s">
        <v>177</v>
      </c>
      <c r="C65" s="6" t="s">
        <v>12</v>
      </c>
      <c r="D65" s="27">
        <f>D68/D67</f>
        <v>0.99880952380952381</v>
      </c>
      <c r="E65" s="7"/>
    </row>
    <row r="66" spans="1:5" ht="16.5" x14ac:dyDescent="0.25">
      <c r="A66" s="33" t="s">
        <v>245</v>
      </c>
      <c r="B66" s="16" t="s">
        <v>173</v>
      </c>
      <c r="C66" s="5" t="s">
        <v>64</v>
      </c>
      <c r="D66" s="5">
        <f>'PL II'!C22</f>
        <v>1689</v>
      </c>
      <c r="E66" s="4"/>
    </row>
    <row r="67" spans="1:5" ht="76.5" x14ac:dyDescent="0.25">
      <c r="A67" s="33" t="s">
        <v>246</v>
      </c>
      <c r="B67" s="16" t="s">
        <v>63</v>
      </c>
      <c r="C67" s="5" t="s">
        <v>64</v>
      </c>
      <c r="D67" s="5">
        <f>'PL II'!G22</f>
        <v>1680</v>
      </c>
      <c r="E67" s="28" t="s">
        <v>303</v>
      </c>
    </row>
    <row r="68" spans="1:5" ht="25.5" x14ac:dyDescent="0.25">
      <c r="A68" s="33" t="s">
        <v>247</v>
      </c>
      <c r="B68" s="16" t="s">
        <v>171</v>
      </c>
      <c r="C68" s="5" t="s">
        <v>64</v>
      </c>
      <c r="D68" s="5">
        <f>'PL II'!H22+'PL II'!I22</f>
        <v>1678</v>
      </c>
      <c r="E68" s="28" t="s">
        <v>269</v>
      </c>
    </row>
    <row r="69" spans="1:5" ht="33" x14ac:dyDescent="0.25">
      <c r="A69" s="31" t="s">
        <v>259</v>
      </c>
      <c r="B69" s="13" t="s">
        <v>65</v>
      </c>
      <c r="C69" s="6" t="s">
        <v>12</v>
      </c>
      <c r="D69" s="6"/>
      <c r="E69" s="7"/>
    </row>
    <row r="70" spans="1:5" ht="31.5" x14ac:dyDescent="0.25">
      <c r="A70" s="33" t="s">
        <v>258</v>
      </c>
      <c r="B70" s="16" t="s">
        <v>66</v>
      </c>
      <c r="C70" s="5" t="s">
        <v>67</v>
      </c>
      <c r="D70" s="5">
        <v>0</v>
      </c>
      <c r="E70" s="4"/>
    </row>
    <row r="71" spans="1:5" ht="16.5" x14ac:dyDescent="0.25">
      <c r="A71" s="33" t="s">
        <v>257</v>
      </c>
      <c r="B71" s="16" t="s">
        <v>68</v>
      </c>
      <c r="C71" s="5" t="s">
        <v>67</v>
      </c>
      <c r="D71" s="5">
        <v>0</v>
      </c>
      <c r="E71" s="4"/>
    </row>
    <row r="72" spans="1:5" ht="25.5" customHeight="1" x14ac:dyDescent="0.25">
      <c r="A72" s="29" t="s">
        <v>170</v>
      </c>
      <c r="B72" s="96" t="s">
        <v>69</v>
      </c>
      <c r="C72" s="97"/>
      <c r="D72" s="97"/>
      <c r="E72" s="98"/>
    </row>
    <row r="73" spans="1:5" ht="16.5" x14ac:dyDescent="0.25">
      <c r="A73" s="99" t="s">
        <v>1</v>
      </c>
      <c r="B73" s="9" t="s">
        <v>2</v>
      </c>
      <c r="C73" s="99" t="s">
        <v>4</v>
      </c>
      <c r="D73" s="99"/>
      <c r="E73" s="9" t="s">
        <v>5</v>
      </c>
    </row>
    <row r="74" spans="1:5" ht="33" x14ac:dyDescent="0.25">
      <c r="A74" s="99"/>
      <c r="B74" s="11" t="s">
        <v>3</v>
      </c>
      <c r="C74" s="17" t="s">
        <v>6</v>
      </c>
      <c r="D74" s="17" t="s">
        <v>7</v>
      </c>
      <c r="E74" s="17"/>
    </row>
    <row r="75" spans="1:5" ht="16.5" x14ac:dyDescent="0.25">
      <c r="A75" s="30" t="s">
        <v>8</v>
      </c>
      <c r="B75" s="12" t="s">
        <v>70</v>
      </c>
      <c r="C75" s="18"/>
      <c r="D75" s="36"/>
      <c r="E75" s="12"/>
    </row>
    <row r="76" spans="1:5" ht="16.5" x14ac:dyDescent="0.25">
      <c r="A76" s="31" t="s">
        <v>42</v>
      </c>
      <c r="B76" s="13" t="s">
        <v>71</v>
      </c>
      <c r="C76" s="15" t="s">
        <v>72</v>
      </c>
      <c r="D76" s="37"/>
      <c r="E76" s="43"/>
    </row>
    <row r="77" spans="1:5" ht="33" x14ac:dyDescent="0.25">
      <c r="A77" s="31" t="s">
        <v>43</v>
      </c>
      <c r="B77" s="13" t="s">
        <v>73</v>
      </c>
      <c r="C77" s="15" t="s">
        <v>21</v>
      </c>
      <c r="D77" s="37">
        <v>36</v>
      </c>
      <c r="E77" s="43"/>
    </row>
    <row r="78" spans="1:5" ht="33" x14ac:dyDescent="0.25">
      <c r="A78" s="33" t="s">
        <v>178</v>
      </c>
      <c r="B78" s="14" t="s">
        <v>74</v>
      </c>
      <c r="C78" s="16" t="s">
        <v>21</v>
      </c>
      <c r="D78" s="38"/>
      <c r="E78" s="46"/>
    </row>
    <row r="79" spans="1:5" ht="33" x14ac:dyDescent="0.25">
      <c r="A79" s="33" t="s">
        <v>179</v>
      </c>
      <c r="B79" s="14" t="s">
        <v>75</v>
      </c>
      <c r="C79" s="16" t="s">
        <v>21</v>
      </c>
      <c r="D79" s="38"/>
      <c r="E79" s="46"/>
    </row>
    <row r="80" spans="1:5" ht="33" x14ac:dyDescent="0.25">
      <c r="A80" s="33" t="s">
        <v>180</v>
      </c>
      <c r="B80" s="14" t="s">
        <v>76</v>
      </c>
      <c r="C80" s="16" t="s">
        <v>21</v>
      </c>
      <c r="D80" s="38">
        <v>36</v>
      </c>
      <c r="E80" s="46"/>
    </row>
    <row r="81" spans="1:5" ht="33" x14ac:dyDescent="0.25">
      <c r="A81" s="33" t="s">
        <v>181</v>
      </c>
      <c r="B81" s="14" t="s">
        <v>77</v>
      </c>
      <c r="C81" s="16" t="s">
        <v>12</v>
      </c>
      <c r="D81" s="47">
        <v>0.25700000000000001</v>
      </c>
      <c r="E81" s="46"/>
    </row>
    <row r="82" spans="1:5" ht="16.5" x14ac:dyDescent="0.25">
      <c r="A82" s="30" t="s">
        <v>10</v>
      </c>
      <c r="B82" s="12" t="s">
        <v>78</v>
      </c>
      <c r="C82" s="18"/>
      <c r="D82" s="39"/>
      <c r="E82" s="42"/>
    </row>
    <row r="83" spans="1:5" ht="16.5" x14ac:dyDescent="0.25">
      <c r="A83" s="33" t="s">
        <v>183</v>
      </c>
      <c r="B83" s="14" t="s">
        <v>79</v>
      </c>
      <c r="C83" s="16" t="s">
        <v>80</v>
      </c>
      <c r="D83" s="37">
        <v>80</v>
      </c>
      <c r="E83" s="43"/>
    </row>
    <row r="84" spans="1:5" ht="16.5" x14ac:dyDescent="0.25">
      <c r="A84" s="33" t="s">
        <v>184</v>
      </c>
      <c r="B84" s="14" t="s">
        <v>81</v>
      </c>
      <c r="C84" s="16" t="s">
        <v>80</v>
      </c>
      <c r="D84" s="37">
        <v>75</v>
      </c>
      <c r="E84" s="43"/>
    </row>
    <row r="85" spans="1:5" ht="33" x14ac:dyDescent="0.25">
      <c r="A85" s="33" t="s">
        <v>185</v>
      </c>
      <c r="B85" s="14" t="s">
        <v>82</v>
      </c>
      <c r="C85" s="16" t="s">
        <v>80</v>
      </c>
      <c r="D85" s="37">
        <v>5</v>
      </c>
      <c r="E85" s="43"/>
    </row>
    <row r="86" spans="1:5" ht="16.5" x14ac:dyDescent="0.25">
      <c r="A86" s="33" t="s">
        <v>186</v>
      </c>
      <c r="B86" s="14" t="s">
        <v>83</v>
      </c>
      <c r="C86" s="16" t="s">
        <v>80</v>
      </c>
      <c r="D86" s="37">
        <v>1</v>
      </c>
      <c r="E86" s="43"/>
    </row>
    <row r="87" spans="1:5" ht="33" x14ac:dyDescent="0.25">
      <c r="A87" s="33" t="s">
        <v>187</v>
      </c>
      <c r="B87" s="14" t="s">
        <v>84</v>
      </c>
      <c r="C87" s="16" t="s">
        <v>12</v>
      </c>
      <c r="D87" s="40">
        <v>1</v>
      </c>
      <c r="E87" s="43"/>
    </row>
    <row r="88" spans="1:5" ht="33" x14ac:dyDescent="0.25">
      <c r="A88" s="30" t="s">
        <v>18</v>
      </c>
      <c r="B88" s="12" t="s">
        <v>85</v>
      </c>
      <c r="C88" s="18"/>
      <c r="D88" s="39"/>
      <c r="E88" s="42"/>
    </row>
    <row r="89" spans="1:5" ht="16.5" x14ac:dyDescent="0.25">
      <c r="A89" s="33" t="s">
        <v>195</v>
      </c>
      <c r="B89" s="14" t="s">
        <v>86</v>
      </c>
      <c r="C89" s="16" t="s">
        <v>80</v>
      </c>
      <c r="D89" s="37">
        <v>707</v>
      </c>
      <c r="E89" s="43"/>
    </row>
    <row r="90" spans="1:5" ht="16.5" x14ac:dyDescent="0.25">
      <c r="A90" s="33" t="s">
        <v>196</v>
      </c>
      <c r="B90" s="14" t="s">
        <v>87</v>
      </c>
      <c r="C90" s="16" t="s">
        <v>80</v>
      </c>
      <c r="D90" s="37">
        <v>650</v>
      </c>
      <c r="E90" s="43"/>
    </row>
    <row r="91" spans="1:5" ht="16.5" x14ac:dyDescent="0.25">
      <c r="A91" s="33" t="s">
        <v>197</v>
      </c>
      <c r="B91" s="14" t="s">
        <v>88</v>
      </c>
      <c r="C91" s="16" t="s">
        <v>80</v>
      </c>
      <c r="D91" s="37">
        <v>2</v>
      </c>
      <c r="E91" s="43"/>
    </row>
    <row r="92" spans="1:5" ht="16.5" x14ac:dyDescent="0.25">
      <c r="A92" s="33" t="s">
        <v>198</v>
      </c>
      <c r="B92" s="14" t="s">
        <v>89</v>
      </c>
      <c r="C92" s="16" t="s">
        <v>12</v>
      </c>
      <c r="D92" s="40">
        <v>1</v>
      </c>
      <c r="E92" s="13"/>
    </row>
    <row r="93" spans="1:5" x14ac:dyDescent="0.25">
      <c r="A93" s="32"/>
      <c r="B93" s="19"/>
      <c r="C93" s="19"/>
      <c r="D93" s="41"/>
      <c r="E93" s="19"/>
    </row>
    <row r="94" spans="1:5" ht="27" customHeight="1" x14ac:dyDescent="0.25">
      <c r="A94" s="29" t="s">
        <v>182</v>
      </c>
      <c r="B94" s="104" t="s">
        <v>90</v>
      </c>
      <c r="C94" s="105"/>
      <c r="D94" s="105"/>
      <c r="E94" s="106"/>
    </row>
    <row r="95" spans="1:5" ht="16.5" x14ac:dyDescent="0.25">
      <c r="A95" s="99" t="s">
        <v>1</v>
      </c>
      <c r="B95" s="17" t="s">
        <v>2</v>
      </c>
      <c r="C95" s="107" t="s">
        <v>4</v>
      </c>
      <c r="D95" s="107"/>
      <c r="E95" s="17" t="s">
        <v>5</v>
      </c>
    </row>
    <row r="96" spans="1:5" ht="33" x14ac:dyDescent="0.25">
      <c r="A96" s="99"/>
      <c r="B96" s="11" t="s">
        <v>3</v>
      </c>
      <c r="C96" s="17" t="s">
        <v>6</v>
      </c>
      <c r="D96" s="17" t="s">
        <v>7</v>
      </c>
      <c r="E96" s="17"/>
    </row>
    <row r="97" spans="1:5" ht="16.5" x14ac:dyDescent="0.25">
      <c r="A97" s="30" t="s">
        <v>8</v>
      </c>
      <c r="B97" s="12" t="s">
        <v>91</v>
      </c>
      <c r="C97" s="18"/>
      <c r="D97" s="39"/>
      <c r="E97" s="42"/>
    </row>
    <row r="98" spans="1:5" ht="33" x14ac:dyDescent="0.25">
      <c r="A98" s="33" t="s">
        <v>188</v>
      </c>
      <c r="B98" s="14" t="s">
        <v>92</v>
      </c>
      <c r="C98" s="16" t="s">
        <v>21</v>
      </c>
      <c r="D98" s="37">
        <v>15</v>
      </c>
      <c r="E98" s="43"/>
    </row>
    <row r="99" spans="1:5" ht="33" x14ac:dyDescent="0.25">
      <c r="A99" s="33" t="s">
        <v>189</v>
      </c>
      <c r="B99" s="14" t="s">
        <v>93</v>
      </c>
      <c r="C99" s="16" t="s">
        <v>21</v>
      </c>
      <c r="D99" s="37">
        <v>36</v>
      </c>
      <c r="E99" s="43"/>
    </row>
    <row r="100" spans="1:5" ht="33" x14ac:dyDescent="0.25">
      <c r="A100" s="33" t="s">
        <v>190</v>
      </c>
      <c r="B100" s="14" t="s">
        <v>94</v>
      </c>
      <c r="C100" s="16" t="s">
        <v>21</v>
      </c>
      <c r="D100" s="37">
        <v>0</v>
      </c>
      <c r="E100" s="43"/>
    </row>
    <row r="101" spans="1:5" ht="16.5" x14ac:dyDescent="0.25">
      <c r="A101" s="30" t="s">
        <v>10</v>
      </c>
      <c r="B101" s="12" t="s">
        <v>95</v>
      </c>
      <c r="C101" s="18"/>
      <c r="D101" s="73">
        <f>SUM(D102:D106)</f>
        <v>0</v>
      </c>
      <c r="E101" s="42"/>
    </row>
    <row r="102" spans="1:5" ht="16.5" x14ac:dyDescent="0.25">
      <c r="A102" s="33" t="s">
        <v>183</v>
      </c>
      <c r="B102" s="14" t="s">
        <v>96</v>
      </c>
      <c r="C102" s="16" t="s">
        <v>80</v>
      </c>
      <c r="D102" s="74">
        <v>0</v>
      </c>
      <c r="E102" s="43"/>
    </row>
    <row r="103" spans="1:5" ht="33" x14ac:dyDescent="0.25">
      <c r="A103" s="33" t="s">
        <v>184</v>
      </c>
      <c r="B103" s="14" t="s">
        <v>97</v>
      </c>
      <c r="C103" s="16" t="s">
        <v>80</v>
      </c>
      <c r="D103" s="37">
        <v>0</v>
      </c>
      <c r="E103" s="43"/>
    </row>
    <row r="104" spans="1:5" ht="33" x14ac:dyDescent="0.25">
      <c r="A104" s="33" t="s">
        <v>185</v>
      </c>
      <c r="B104" s="14" t="s">
        <v>98</v>
      </c>
      <c r="C104" s="16" t="s">
        <v>80</v>
      </c>
      <c r="D104" s="37">
        <v>0</v>
      </c>
      <c r="E104" s="43"/>
    </row>
    <row r="105" spans="1:5" ht="16.5" x14ac:dyDescent="0.25">
      <c r="A105" s="33" t="s">
        <v>186</v>
      </c>
      <c r="B105" s="14" t="s">
        <v>99</v>
      </c>
      <c r="C105" s="16" t="s">
        <v>80</v>
      </c>
      <c r="D105" s="37">
        <v>0</v>
      </c>
      <c r="E105" s="43"/>
    </row>
    <row r="106" spans="1:5" ht="33" x14ac:dyDescent="0.25">
      <c r="A106" s="33" t="s">
        <v>187</v>
      </c>
      <c r="B106" s="14" t="s">
        <v>100</v>
      </c>
      <c r="C106" s="16" t="s">
        <v>80</v>
      </c>
      <c r="D106" s="37">
        <v>0</v>
      </c>
      <c r="E106" s="43"/>
    </row>
    <row r="107" spans="1:5" ht="31.5" x14ac:dyDescent="0.25">
      <c r="A107" s="30" t="s">
        <v>18</v>
      </c>
      <c r="B107" s="18" t="s">
        <v>101</v>
      </c>
      <c r="C107" s="15" t="s">
        <v>80</v>
      </c>
      <c r="D107" s="39">
        <v>0</v>
      </c>
      <c r="E107" s="42"/>
    </row>
    <row r="108" spans="1:5" ht="31.5" x14ac:dyDescent="0.25">
      <c r="A108" s="30" t="s">
        <v>26</v>
      </c>
      <c r="B108" s="18" t="s">
        <v>102</v>
      </c>
      <c r="C108" s="18"/>
      <c r="D108" s="39">
        <v>0</v>
      </c>
      <c r="E108" s="42"/>
    </row>
    <row r="109" spans="1:5" ht="16.5" x14ac:dyDescent="0.25">
      <c r="A109" s="33" t="s">
        <v>191</v>
      </c>
      <c r="B109" s="14" t="s">
        <v>103</v>
      </c>
      <c r="C109" s="16" t="s">
        <v>80</v>
      </c>
      <c r="D109" s="37"/>
      <c r="E109" s="43"/>
    </row>
    <row r="110" spans="1:5" ht="33" x14ac:dyDescent="0.25">
      <c r="A110" s="33" t="s">
        <v>192</v>
      </c>
      <c r="B110" s="14" t="s">
        <v>104</v>
      </c>
      <c r="C110" s="16" t="s">
        <v>80</v>
      </c>
      <c r="D110" s="37"/>
      <c r="E110" s="43"/>
    </row>
    <row r="111" spans="1:5" ht="33" x14ac:dyDescent="0.25">
      <c r="A111" s="33" t="s">
        <v>193</v>
      </c>
      <c r="B111" s="14" t="s">
        <v>105</v>
      </c>
      <c r="C111" s="16" t="s">
        <v>80</v>
      </c>
      <c r="D111" s="37"/>
      <c r="E111" s="43"/>
    </row>
    <row r="112" spans="1:5" ht="33" x14ac:dyDescent="0.25">
      <c r="A112" s="33" t="s">
        <v>194</v>
      </c>
      <c r="B112" s="14" t="s">
        <v>106</v>
      </c>
      <c r="C112" s="16" t="s">
        <v>80</v>
      </c>
      <c r="D112" s="37"/>
      <c r="E112" s="43"/>
    </row>
    <row r="113" spans="1:5" ht="18.75" x14ac:dyDescent="0.25">
      <c r="A113" s="34"/>
      <c r="B113" s="3"/>
      <c r="C113" s="3"/>
      <c r="D113" s="44"/>
      <c r="E113" s="45"/>
    </row>
    <row r="114" spans="1:5" s="10" customFormat="1" ht="21.75" customHeight="1" x14ac:dyDescent="0.3">
      <c r="A114" s="29" t="s">
        <v>199</v>
      </c>
      <c r="B114" s="96" t="s">
        <v>107</v>
      </c>
      <c r="C114" s="97"/>
      <c r="D114" s="97"/>
      <c r="E114" s="98"/>
    </row>
    <row r="115" spans="1:5" ht="16.5" x14ac:dyDescent="0.25">
      <c r="A115" s="99" t="s">
        <v>1</v>
      </c>
      <c r="B115" s="9" t="s">
        <v>2</v>
      </c>
      <c r="C115" s="99" t="s">
        <v>4</v>
      </c>
      <c r="D115" s="99"/>
      <c r="E115" s="9" t="s">
        <v>5</v>
      </c>
    </row>
    <row r="116" spans="1:5" ht="33" x14ac:dyDescent="0.25">
      <c r="A116" s="99"/>
      <c r="B116" s="1" t="s">
        <v>3</v>
      </c>
      <c r="C116" s="9" t="s">
        <v>6</v>
      </c>
      <c r="D116" s="9" t="s">
        <v>7</v>
      </c>
      <c r="E116" s="9"/>
    </row>
    <row r="117" spans="1:5" ht="16.5" x14ac:dyDescent="0.25">
      <c r="A117" s="30" t="s">
        <v>8</v>
      </c>
      <c r="B117" s="8" t="s">
        <v>108</v>
      </c>
      <c r="C117" s="2" t="s">
        <v>12</v>
      </c>
      <c r="D117" s="59">
        <f>D119/D118</f>
        <v>0.60937861423614759</v>
      </c>
      <c r="E117" s="8"/>
    </row>
    <row r="118" spans="1:5" ht="16.5" x14ac:dyDescent="0.25">
      <c r="A118" s="31" t="s">
        <v>109</v>
      </c>
      <c r="B118" s="6" t="s">
        <v>110</v>
      </c>
      <c r="C118" s="6" t="s">
        <v>111</v>
      </c>
      <c r="D118" s="60">
        <v>142.66499999999999</v>
      </c>
      <c r="E118" s="7"/>
    </row>
    <row r="119" spans="1:5" ht="16.5" x14ac:dyDescent="0.25">
      <c r="A119" s="31" t="s">
        <v>112</v>
      </c>
      <c r="B119" s="6" t="s">
        <v>113</v>
      </c>
      <c r="C119" s="6" t="s">
        <v>111</v>
      </c>
      <c r="D119" s="60">
        <v>86.936999999999998</v>
      </c>
      <c r="E119" s="7"/>
    </row>
    <row r="120" spans="1:5" ht="31.5" x14ac:dyDescent="0.25">
      <c r="A120" s="30" t="s">
        <v>10</v>
      </c>
      <c r="B120" s="2" t="s">
        <v>114</v>
      </c>
      <c r="C120" s="6"/>
      <c r="D120" s="56"/>
      <c r="E120" s="7"/>
    </row>
    <row r="121" spans="1:5" ht="16.5" x14ac:dyDescent="0.25">
      <c r="A121" s="31" t="s">
        <v>115</v>
      </c>
      <c r="B121" s="6" t="s">
        <v>116</v>
      </c>
      <c r="C121" s="6" t="s">
        <v>117</v>
      </c>
      <c r="D121" s="54">
        <v>36</v>
      </c>
      <c r="E121" s="7"/>
    </row>
    <row r="122" spans="1:5" ht="16.5" x14ac:dyDescent="0.25">
      <c r="A122" s="31" t="s">
        <v>118</v>
      </c>
      <c r="B122" s="6" t="s">
        <v>119</v>
      </c>
      <c r="C122" s="6" t="s">
        <v>117</v>
      </c>
      <c r="D122" s="54">
        <v>0</v>
      </c>
      <c r="E122" s="7"/>
    </row>
    <row r="123" spans="1:5" ht="16.5" x14ac:dyDescent="0.25">
      <c r="A123" s="31" t="s">
        <v>120</v>
      </c>
      <c r="B123" s="6" t="s">
        <v>121</v>
      </c>
      <c r="C123" s="6" t="s">
        <v>117</v>
      </c>
      <c r="D123" s="54">
        <v>0</v>
      </c>
      <c r="E123" s="7"/>
    </row>
    <row r="124" spans="1:5" ht="16.5" x14ac:dyDescent="0.25">
      <c r="A124" s="31" t="s">
        <v>122</v>
      </c>
      <c r="B124" s="6" t="s">
        <v>123</v>
      </c>
      <c r="C124" s="6" t="s">
        <v>117</v>
      </c>
      <c r="D124" s="54">
        <v>0</v>
      </c>
      <c r="E124" s="7"/>
    </row>
    <row r="125" spans="1:5" ht="33" x14ac:dyDescent="0.25">
      <c r="A125" s="33" t="s">
        <v>124</v>
      </c>
      <c r="B125" s="5" t="s">
        <v>125</v>
      </c>
      <c r="C125" s="5" t="s">
        <v>117</v>
      </c>
      <c r="D125" s="55">
        <v>0</v>
      </c>
      <c r="E125" s="4"/>
    </row>
    <row r="126" spans="1:5" ht="33" x14ac:dyDescent="0.25">
      <c r="A126" s="33" t="s">
        <v>126</v>
      </c>
      <c r="B126" s="5" t="s">
        <v>127</v>
      </c>
      <c r="C126" s="5" t="s">
        <v>117</v>
      </c>
      <c r="D126" s="55"/>
      <c r="E126" s="4"/>
    </row>
    <row r="127" spans="1:5" ht="33" x14ac:dyDescent="0.25">
      <c r="A127" s="33" t="s">
        <v>128</v>
      </c>
      <c r="B127" s="5" t="s">
        <v>129</v>
      </c>
      <c r="C127" s="5" t="s">
        <v>117</v>
      </c>
      <c r="D127" s="55"/>
      <c r="E127" s="4"/>
    </row>
    <row r="128" spans="1:5" ht="16.5" x14ac:dyDescent="0.25">
      <c r="A128" s="31" t="s">
        <v>130</v>
      </c>
      <c r="B128" s="6" t="s">
        <v>131</v>
      </c>
      <c r="C128" s="6" t="s">
        <v>117</v>
      </c>
      <c r="D128" s="54">
        <v>36</v>
      </c>
      <c r="E128" s="7"/>
    </row>
    <row r="129" spans="1:5" ht="33" x14ac:dyDescent="0.25">
      <c r="A129" s="31" t="s">
        <v>132</v>
      </c>
      <c r="B129" s="7" t="s">
        <v>133</v>
      </c>
      <c r="C129" s="6" t="s">
        <v>117</v>
      </c>
      <c r="D129" s="54">
        <v>0</v>
      </c>
      <c r="E129" s="7"/>
    </row>
    <row r="130" spans="1:5" ht="18.75" x14ac:dyDescent="0.25">
      <c r="A130" s="34"/>
      <c r="B130" s="3"/>
      <c r="C130" s="3"/>
      <c r="D130" s="3"/>
      <c r="E130" s="3"/>
    </row>
    <row r="131" spans="1:5" s="51" customFormat="1" ht="31.5" customHeight="1" x14ac:dyDescent="0.25">
      <c r="A131" s="48" t="s">
        <v>200</v>
      </c>
      <c r="B131" s="100" t="s">
        <v>134</v>
      </c>
      <c r="C131" s="101"/>
      <c r="D131" s="101"/>
      <c r="E131" s="102"/>
    </row>
    <row r="132" spans="1:5" s="51" customFormat="1" ht="16.5" customHeight="1" x14ac:dyDescent="0.25">
      <c r="A132" s="103" t="s">
        <v>1</v>
      </c>
      <c r="B132" s="9" t="s">
        <v>2</v>
      </c>
      <c r="C132" s="99" t="s">
        <v>4</v>
      </c>
      <c r="D132" s="99"/>
      <c r="E132" s="9" t="s">
        <v>5</v>
      </c>
    </row>
    <row r="133" spans="1:5" s="51" customFormat="1" ht="33" x14ac:dyDescent="0.25">
      <c r="A133" s="103"/>
      <c r="B133" s="11" t="s">
        <v>3</v>
      </c>
      <c r="C133" s="9" t="s">
        <v>6</v>
      </c>
      <c r="D133" s="9" t="s">
        <v>7</v>
      </c>
      <c r="E133" s="9"/>
    </row>
    <row r="134" spans="1:5" s="51" customFormat="1" ht="16.5" x14ac:dyDescent="0.25">
      <c r="A134" s="48" t="s">
        <v>286</v>
      </c>
      <c r="B134" s="12" t="s">
        <v>135</v>
      </c>
      <c r="C134" s="8"/>
      <c r="D134" s="30"/>
      <c r="E134" s="8"/>
    </row>
    <row r="135" spans="1:5" s="51" customFormat="1" ht="33" x14ac:dyDescent="0.25">
      <c r="A135" s="50" t="s">
        <v>273</v>
      </c>
      <c r="B135" s="13" t="s">
        <v>136</v>
      </c>
      <c r="C135" s="7"/>
      <c r="D135" s="33"/>
      <c r="E135" s="7"/>
    </row>
    <row r="136" spans="1:5" s="51" customFormat="1" ht="33" x14ac:dyDescent="0.25">
      <c r="A136" s="49" t="s">
        <v>287</v>
      </c>
      <c r="B136" s="14" t="s">
        <v>137</v>
      </c>
      <c r="C136" s="4" t="s">
        <v>12</v>
      </c>
      <c r="D136" s="33"/>
      <c r="E136" s="4"/>
    </row>
    <row r="137" spans="1:5" s="51" customFormat="1" ht="33" x14ac:dyDescent="0.25">
      <c r="A137" s="49" t="s">
        <v>288</v>
      </c>
      <c r="B137" s="14" t="s">
        <v>138</v>
      </c>
      <c r="C137" s="4" t="s">
        <v>12</v>
      </c>
      <c r="D137" s="33">
        <v>100</v>
      </c>
      <c r="E137" s="4"/>
    </row>
    <row r="138" spans="1:5" s="51" customFormat="1" ht="33" x14ac:dyDescent="0.25">
      <c r="A138" s="49" t="s">
        <v>289</v>
      </c>
      <c r="B138" s="14" t="s">
        <v>139</v>
      </c>
      <c r="C138" s="4" t="s">
        <v>12</v>
      </c>
      <c r="D138" s="31">
        <v>100</v>
      </c>
      <c r="E138" s="4"/>
    </row>
    <row r="139" spans="1:5" s="51" customFormat="1" ht="66" x14ac:dyDescent="0.25">
      <c r="A139" s="50" t="s">
        <v>290</v>
      </c>
      <c r="B139" s="13" t="s">
        <v>297</v>
      </c>
      <c r="C139" s="7" t="s">
        <v>12</v>
      </c>
      <c r="D139" s="33"/>
      <c r="E139" s="7"/>
    </row>
    <row r="140" spans="1:5" s="51" customFormat="1" ht="33" x14ac:dyDescent="0.25">
      <c r="A140" s="49" t="s">
        <v>291</v>
      </c>
      <c r="B140" s="14" t="s">
        <v>140</v>
      </c>
      <c r="C140" s="4" t="s">
        <v>12</v>
      </c>
      <c r="D140" s="33"/>
      <c r="E140" s="4"/>
    </row>
    <row r="141" spans="1:5" s="51" customFormat="1" ht="33" x14ac:dyDescent="0.25">
      <c r="A141" s="49" t="s">
        <v>292</v>
      </c>
      <c r="B141" s="14" t="s">
        <v>141</v>
      </c>
      <c r="C141" s="4" t="s">
        <v>12</v>
      </c>
      <c r="D141" s="55" t="s">
        <v>304</v>
      </c>
      <c r="E141" s="4"/>
    </row>
    <row r="142" spans="1:5" s="51" customFormat="1" ht="33" x14ac:dyDescent="0.25">
      <c r="A142" s="49" t="s">
        <v>293</v>
      </c>
      <c r="B142" s="14" t="s">
        <v>142</v>
      </c>
      <c r="C142" s="4" t="s">
        <v>12</v>
      </c>
      <c r="D142" s="54" t="s">
        <v>305</v>
      </c>
      <c r="E142" s="4"/>
    </row>
    <row r="143" spans="1:5" s="51" customFormat="1" ht="16.5" x14ac:dyDescent="0.25">
      <c r="A143" s="48" t="s">
        <v>294</v>
      </c>
      <c r="B143" s="12" t="s">
        <v>143</v>
      </c>
      <c r="C143" s="7"/>
      <c r="D143" s="54">
        <v>100</v>
      </c>
      <c r="E143" s="7"/>
    </row>
    <row r="144" spans="1:5" s="51" customFormat="1" ht="35.25" customHeight="1" x14ac:dyDescent="0.25">
      <c r="A144" s="50" t="s">
        <v>150</v>
      </c>
      <c r="B144" s="13" t="s">
        <v>274</v>
      </c>
      <c r="C144" s="7" t="s">
        <v>12</v>
      </c>
      <c r="D144" s="55">
        <v>100</v>
      </c>
      <c r="E144" s="7"/>
    </row>
    <row r="145" spans="1:5" s="51" customFormat="1" ht="33" x14ac:dyDescent="0.25">
      <c r="A145" s="49" t="s">
        <v>295</v>
      </c>
      <c r="B145" s="14" t="s">
        <v>275</v>
      </c>
      <c r="C145" s="4" t="s">
        <v>53</v>
      </c>
      <c r="D145" s="55">
        <v>96</v>
      </c>
      <c r="E145" s="4"/>
    </row>
    <row r="146" spans="1:5" s="51" customFormat="1" ht="33" x14ac:dyDescent="0.25">
      <c r="A146" s="49" t="s">
        <v>296</v>
      </c>
      <c r="B146" s="14" t="s">
        <v>276</v>
      </c>
      <c r="C146" s="4" t="s">
        <v>53</v>
      </c>
      <c r="D146" s="55">
        <v>96</v>
      </c>
      <c r="E146" s="4"/>
    </row>
    <row r="147" spans="1:5" s="51" customFormat="1" ht="33" x14ac:dyDescent="0.25">
      <c r="A147" s="49" t="s">
        <v>201</v>
      </c>
      <c r="B147" s="14" t="s">
        <v>277</v>
      </c>
      <c r="C147" s="4" t="s">
        <v>53</v>
      </c>
      <c r="D147" s="54">
        <v>21</v>
      </c>
      <c r="E147" s="4"/>
    </row>
    <row r="148" spans="1:5" s="51" customFormat="1" ht="33" x14ac:dyDescent="0.25">
      <c r="A148" s="50" t="s">
        <v>205</v>
      </c>
      <c r="B148" s="13" t="s">
        <v>278</v>
      </c>
      <c r="C148" s="7" t="s">
        <v>12</v>
      </c>
      <c r="D148" s="55">
        <v>100</v>
      </c>
      <c r="E148" s="7"/>
    </row>
    <row r="149" spans="1:5" s="51" customFormat="1" ht="33" x14ac:dyDescent="0.25">
      <c r="A149" s="49" t="s">
        <v>202</v>
      </c>
      <c r="B149" s="14" t="s">
        <v>279</v>
      </c>
      <c r="C149" s="4" t="s">
        <v>53</v>
      </c>
      <c r="D149" s="55">
        <v>201</v>
      </c>
      <c r="E149" s="4"/>
    </row>
    <row r="150" spans="1:5" s="51" customFormat="1" ht="16.5" x14ac:dyDescent="0.25">
      <c r="A150" s="49" t="s">
        <v>203</v>
      </c>
      <c r="B150" s="14" t="s">
        <v>280</v>
      </c>
      <c r="C150" s="4" t="s">
        <v>53</v>
      </c>
      <c r="D150" s="55">
        <v>201</v>
      </c>
      <c r="E150" s="4"/>
    </row>
    <row r="151" spans="1:5" s="51" customFormat="1" ht="33" x14ac:dyDescent="0.25">
      <c r="A151" s="49" t="s">
        <v>204</v>
      </c>
      <c r="B151" s="14" t="s">
        <v>281</v>
      </c>
      <c r="C151" s="4" t="s">
        <v>53</v>
      </c>
      <c r="D151" s="54">
        <v>13</v>
      </c>
      <c r="E151" s="4"/>
    </row>
    <row r="152" spans="1:5" s="51" customFormat="1" ht="33" x14ac:dyDescent="0.25">
      <c r="A152" s="50" t="s">
        <v>206</v>
      </c>
      <c r="B152" s="13" t="s">
        <v>282</v>
      </c>
      <c r="C152" s="7" t="s">
        <v>12</v>
      </c>
      <c r="D152" s="55">
        <v>100</v>
      </c>
      <c r="E152" s="7"/>
    </row>
    <row r="153" spans="1:5" s="51" customFormat="1" ht="33" x14ac:dyDescent="0.25">
      <c r="A153" s="49" t="s">
        <v>207</v>
      </c>
      <c r="B153" s="14" t="s">
        <v>283</v>
      </c>
      <c r="C153" s="4" t="s">
        <v>53</v>
      </c>
      <c r="D153" s="55">
        <v>297</v>
      </c>
      <c r="E153" s="4"/>
    </row>
    <row r="154" spans="1:5" s="51" customFormat="1" ht="33" x14ac:dyDescent="0.25">
      <c r="A154" s="49" t="s">
        <v>208</v>
      </c>
      <c r="B154" s="14" t="s">
        <v>284</v>
      </c>
      <c r="C154" s="4" t="s">
        <v>53</v>
      </c>
      <c r="D154" s="54">
        <v>297</v>
      </c>
      <c r="E154" s="4"/>
    </row>
    <row r="155" spans="1:5" s="51" customFormat="1" ht="49.5" x14ac:dyDescent="0.25">
      <c r="A155" s="50" t="s">
        <v>209</v>
      </c>
      <c r="B155" s="13" t="s">
        <v>285</v>
      </c>
      <c r="C155" s="7" t="s">
        <v>12</v>
      </c>
      <c r="D155" s="71" t="s">
        <v>306</v>
      </c>
      <c r="E155" s="7"/>
    </row>
    <row r="156" spans="1:5" s="51" customFormat="1" ht="33" x14ac:dyDescent="0.25">
      <c r="A156" s="49" t="s">
        <v>210</v>
      </c>
      <c r="B156" s="14" t="s">
        <v>144</v>
      </c>
      <c r="C156" s="4" t="s">
        <v>64</v>
      </c>
      <c r="D156" s="72">
        <v>1835</v>
      </c>
      <c r="E156" s="4"/>
    </row>
    <row r="157" spans="1:5" s="51" customFormat="1" ht="16.5" x14ac:dyDescent="0.25">
      <c r="A157" s="49" t="s">
        <v>211</v>
      </c>
      <c r="B157" s="14" t="s">
        <v>145</v>
      </c>
      <c r="C157" s="4" t="s">
        <v>64</v>
      </c>
      <c r="D157" s="55">
        <v>1813</v>
      </c>
      <c r="E157" s="4"/>
    </row>
    <row r="158" spans="1:5" s="51" customFormat="1" ht="33" x14ac:dyDescent="0.25">
      <c r="A158" s="50" t="s">
        <v>212</v>
      </c>
      <c r="B158" s="13" t="s">
        <v>146</v>
      </c>
      <c r="C158" s="7" t="s">
        <v>12</v>
      </c>
      <c r="D158" s="55">
        <v>100</v>
      </c>
      <c r="E158" s="7"/>
    </row>
    <row r="159" spans="1:5" s="51" customFormat="1" ht="33" x14ac:dyDescent="0.25">
      <c r="A159" s="49" t="s">
        <v>213</v>
      </c>
      <c r="B159" s="14" t="s">
        <v>147</v>
      </c>
      <c r="C159" s="4" t="s">
        <v>53</v>
      </c>
      <c r="D159" s="55">
        <v>91</v>
      </c>
      <c r="E159" s="4"/>
    </row>
    <row r="160" spans="1:5" s="51" customFormat="1" ht="49.5" x14ac:dyDescent="0.25">
      <c r="A160" s="49" t="s">
        <v>214</v>
      </c>
      <c r="B160" s="14" t="s">
        <v>148</v>
      </c>
      <c r="C160" s="4" t="s">
        <v>53</v>
      </c>
      <c r="D160" s="55">
        <v>91</v>
      </c>
      <c r="E160" s="4"/>
    </row>
    <row r="161" spans="1:1" s="51" customFormat="1" ht="16.5" x14ac:dyDescent="0.25">
      <c r="A161" s="52"/>
    </row>
  </sheetData>
  <mergeCells count="33">
    <mergeCell ref="A6:A7"/>
    <mergeCell ref="C6:D6"/>
    <mergeCell ref="A1:E1"/>
    <mergeCell ref="A2:E2"/>
    <mergeCell ref="A3:E3"/>
    <mergeCell ref="A4:E4"/>
    <mergeCell ref="B5:E5"/>
    <mergeCell ref="A19:A21"/>
    <mergeCell ref="B19:B21"/>
    <mergeCell ref="D19:D21"/>
    <mergeCell ref="E19:E21"/>
    <mergeCell ref="A22:A23"/>
    <mergeCell ref="B22:B23"/>
    <mergeCell ref="D22:D23"/>
    <mergeCell ref="E22:E23"/>
    <mergeCell ref="B24:E24"/>
    <mergeCell ref="A25:A26"/>
    <mergeCell ref="C25:D25"/>
    <mergeCell ref="B40:E40"/>
    <mergeCell ref="A41:A42"/>
    <mergeCell ref="C41:D41"/>
    <mergeCell ref="B72:E72"/>
    <mergeCell ref="A73:A74"/>
    <mergeCell ref="C73:D73"/>
    <mergeCell ref="B94:E94"/>
    <mergeCell ref="A95:A96"/>
    <mergeCell ref="C95:D95"/>
    <mergeCell ref="B114:E114"/>
    <mergeCell ref="A115:A116"/>
    <mergeCell ref="C115:D115"/>
    <mergeCell ref="B131:E131"/>
    <mergeCell ref="A132:A133"/>
    <mergeCell ref="C132:D132"/>
  </mergeCells>
  <printOptions horizontalCentered="1"/>
  <pageMargins left="0.19685039370078741" right="0.19685039370078741" top="0.59055118110236227" bottom="0.59055118110236227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PL II</vt:lpstr>
      <vt:lpstr>PL III</vt:lpstr>
      <vt:lpstr>'PL II'!_ftn1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Admin</cp:lastModifiedBy>
  <cp:lastPrinted>2024-09-07T07:29:15Z</cp:lastPrinted>
  <dcterms:created xsi:type="dcterms:W3CDTF">2022-03-28T03:43:31Z</dcterms:created>
  <dcterms:modified xsi:type="dcterms:W3CDTF">2024-09-09T08:32:51Z</dcterms:modified>
</cp:coreProperties>
</file>